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00" activeTab="2"/>
  </bookViews>
  <sheets>
    <sheet name="1st Qtr Mar'00" sheetId="1" r:id="rId1"/>
    <sheet name="ConsolidatedBS" sheetId="2" r:id="rId2"/>
    <sheet name="Appendix (1st Qtr)" sheetId="3" r:id="rId3"/>
  </sheets>
  <definedNames/>
  <calcPr fullCalcOnLoad="1"/>
</workbook>
</file>

<file path=xl/sharedStrings.xml><?xml version="1.0" encoding="utf-8"?>
<sst xmlns="http://schemas.openxmlformats.org/spreadsheetml/2006/main" count="255" uniqueCount="180">
  <si>
    <t>Turnover</t>
  </si>
  <si>
    <t>TOMYPAK HOLDINGS BERHAD</t>
  </si>
  <si>
    <t>QUARTERLY REPORT</t>
  </si>
  <si>
    <t xml:space="preserve">CURRENT </t>
  </si>
  <si>
    <t>PRECEDING YEAR</t>
  </si>
  <si>
    <t>CURRENT</t>
  </si>
  <si>
    <t xml:space="preserve">YEAR </t>
  </si>
  <si>
    <t>CORRESPONDING</t>
  </si>
  <si>
    <t>YEAR</t>
  </si>
  <si>
    <t>QUARTER</t>
  </si>
  <si>
    <t>TO DATE</t>
  </si>
  <si>
    <t>PERIOD</t>
  </si>
  <si>
    <t>RM'000</t>
  </si>
  <si>
    <t>(a)</t>
  </si>
  <si>
    <t>(b)</t>
  </si>
  <si>
    <t>Investment income</t>
  </si>
  <si>
    <t>(c)</t>
  </si>
  <si>
    <t>Other income including interest income</t>
  </si>
  <si>
    <t>Operating profit/(loss) before</t>
  </si>
  <si>
    <t>interest on borrowings, depreciation and</t>
  </si>
  <si>
    <t>amortisation, exceptional items, income tax,</t>
  </si>
  <si>
    <t>minority interests and extraordinary items</t>
  </si>
  <si>
    <t>(d)</t>
  </si>
  <si>
    <t>Exceptional items</t>
  </si>
  <si>
    <t>(e)</t>
  </si>
  <si>
    <t>Operating profit/(loss) after</t>
  </si>
  <si>
    <t xml:space="preserve">amortisation and exceptional items but </t>
  </si>
  <si>
    <t>before income tax, minority interests and</t>
  </si>
  <si>
    <t>extraordinary items</t>
  </si>
  <si>
    <t>(f)</t>
  </si>
  <si>
    <t>Share in the results of associated</t>
  </si>
  <si>
    <t>companies</t>
  </si>
  <si>
    <t>(g)</t>
  </si>
  <si>
    <t xml:space="preserve">Profit/(loss) before taxation, minority </t>
  </si>
  <si>
    <t>interests and extraordinary items</t>
  </si>
  <si>
    <t>(h)</t>
  </si>
  <si>
    <t>Taxation</t>
  </si>
  <si>
    <t>(i)</t>
  </si>
  <si>
    <t>(i)  Profit/(loss) after taxation</t>
  </si>
  <si>
    <t xml:space="preserve">      before deducting minority interests</t>
  </si>
  <si>
    <t>(ii) Less minority interests</t>
  </si>
  <si>
    <t>(j)</t>
  </si>
  <si>
    <t>Profit/(loss after taxation</t>
  </si>
  <si>
    <t>attributable to members of the company</t>
  </si>
  <si>
    <t>(k)</t>
  </si>
  <si>
    <t>(i)    Extraordinary items</t>
  </si>
  <si>
    <t>(ii)   Less minority interests</t>
  </si>
  <si>
    <t>(iii)  Extraordinary items attributable to</t>
  </si>
  <si>
    <t xml:space="preserve">        members of the company</t>
  </si>
  <si>
    <t>(l)</t>
  </si>
  <si>
    <t xml:space="preserve">Profit/(loss) after taxation and extraordinary </t>
  </si>
  <si>
    <t>items attributable to members of the</t>
  </si>
  <si>
    <t>company</t>
  </si>
  <si>
    <t xml:space="preserve">Earnings per share based on 2(j) above after </t>
  </si>
  <si>
    <t>deducting any provision for preference</t>
  </si>
  <si>
    <t>dividends, if any:-</t>
  </si>
  <si>
    <t xml:space="preserve">       ordinary shares) (sen)</t>
  </si>
  <si>
    <t>(ii)  Fully diluted (based on</t>
  </si>
  <si>
    <t>CONSOLIDATED INCOME STATEMENT</t>
  </si>
  <si>
    <t>(Company No. 337743-W)</t>
  </si>
  <si>
    <t>N/A</t>
  </si>
  <si>
    <t>31.12.1999</t>
  </si>
  <si>
    <t>shares held as treasury shares and release of treasury shares for the current period to date.</t>
  </si>
  <si>
    <t>12</t>
  </si>
  <si>
    <t>Group borrowings and debts securities as at the end of the reporting period:-</t>
  </si>
  <si>
    <t>The tenure of Group borrowings classified as short and long term, secured and unsecured are as follows:-</t>
  </si>
  <si>
    <t>(a)  Short Term Borrowings</t>
  </si>
  <si>
    <t>Secured</t>
  </si>
  <si>
    <t>Unsecured</t>
  </si>
  <si>
    <t>Total</t>
  </si>
  <si>
    <t>Bank overdrafts</t>
  </si>
  <si>
    <t>Bankers' acceptance</t>
  </si>
  <si>
    <t>Bills payable</t>
  </si>
  <si>
    <t>Revolving credit</t>
  </si>
  <si>
    <t>(b) Long Term Borrowings:-</t>
  </si>
  <si>
    <t>Term Loans (secured)</t>
  </si>
  <si>
    <t>Repayable within twelve months</t>
  </si>
  <si>
    <t>Repayable after twelve months</t>
  </si>
  <si>
    <t>(c) All borrowings are denominated in Ringgit Malaysia.</t>
  </si>
  <si>
    <t>There is no pending material litigation at the date of issue of the quarterly report.</t>
  </si>
  <si>
    <t>method of computation and basis of consolidation as compared with those used in the preparation</t>
  </si>
  <si>
    <t>There is no exceptional item during the financial peirod under review.</t>
  </si>
  <si>
    <t>There is no extraordinary item during the finanical period under review.</t>
  </si>
  <si>
    <t>and profit/loss arising therefrom</t>
  </si>
  <si>
    <t>Investments in quoted shares as at end of the reporting period:-</t>
  </si>
  <si>
    <t xml:space="preserve">(I)    at cost </t>
  </si>
  <si>
    <t>(ii)   at carrying value/book value</t>
  </si>
  <si>
    <t>(iii)  at market value</t>
  </si>
  <si>
    <t>There is no corporate proposal announced at the date of issue of the quarterly report.</t>
  </si>
  <si>
    <t>The market segment of our flexible laminated plastic packaging materials accounted for about</t>
  </si>
  <si>
    <t>90% of the total consumption from food-based sector for the packaging of a variety of food</t>
  </si>
  <si>
    <t>No profit forecast or profit guarantee was issued during the financial period under review.</t>
  </si>
  <si>
    <t>Contingent liabilities (unsecured) in respect of corporate guarantees for banking facilities given to subsidiary</t>
  </si>
  <si>
    <t>and sale of packaging materials, polyethylene, polypropylene films and sheets and thermoforming sheets.</t>
  </si>
  <si>
    <t xml:space="preserve">No segmental analysis is presented as the Group operates principally in Malaysia and in the manufacture </t>
  </si>
  <si>
    <t>(COMPANY NO. 337743-W)</t>
  </si>
  <si>
    <t>CONSOLIDATED BALANCE SHEET</t>
  </si>
  <si>
    <t>AS AT</t>
  </si>
  <si>
    <t>PRECEDING</t>
  </si>
  <si>
    <t>YEAR END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</si>
  <si>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</si>
  <si>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</si>
  <si>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</si>
  <si>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</si>
  <si>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</si>
  <si>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</si>
  <si>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</si>
  <si>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Short Term Investments</t>
  </si>
  <si>
    <t>Cash</t>
  </si>
  <si>
    <t>Other debtors, deposits &amp; prepayment</t>
  </si>
  <si>
    <t>Short term deposit with a licenced bank</t>
  </si>
  <si>
    <t>Current Liabilities</t>
  </si>
  <si>
    <t>Short Term Borrowings</t>
  </si>
  <si>
    <t>Trade Creditors</t>
  </si>
  <si>
    <t>Other Creditors</t>
  </si>
  <si>
    <t>Provision for Taxation</t>
  </si>
  <si>
    <t>Hire purchase creditors</t>
  </si>
  <si>
    <t>Proposed dividend</t>
  </si>
  <si>
    <t>Net Current Assets or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</si>
  <si>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</si>
  <si>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</si>
  <si>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</si>
  <si>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</si>
  <si>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</si>
  <si>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</si>
  <si>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</si>
  <si>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</si>
  <si>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Minority Interests</t>
  </si>
  <si>
    <t>Deferred taxation</t>
  </si>
  <si>
    <t>Net tangible assets per share (sen)</t>
  </si>
  <si>
    <t>Reserve on merger</t>
  </si>
  <si>
    <t>There is no profit on any sale of investments and/or properties for the current period to-date.</t>
  </si>
  <si>
    <t>Explanatory Notes:</t>
  </si>
  <si>
    <t>The first quarter financial statements have been prepared using the same accounting policies,</t>
  </si>
  <si>
    <t>Quarterly report on consolidated results for the financial quarter ended 31 March 2000</t>
  </si>
  <si>
    <t>31.3.2000</t>
  </si>
  <si>
    <t>31.3.1999</t>
  </si>
  <si>
    <t>of the 31 December 1999 report.</t>
  </si>
  <si>
    <t xml:space="preserve">There is no taxation charge for the Group on the profit for the first quarter as the Group has utilised </t>
  </si>
  <si>
    <t>capital allowance brought forward to fully set-off against the chargeable income.</t>
  </si>
  <si>
    <t xml:space="preserve">half of the year, especially the first quarter, is always lower than the second half year, because </t>
  </si>
  <si>
    <t xml:space="preserve">the demand of our packaging materials will only increase substantially when it is towards the festive </t>
  </si>
  <si>
    <t>seasons in the last quarter.</t>
  </si>
  <si>
    <t>There is no issuance and repayment of debt and equity securities, share buy-backs, share cancellations,</t>
  </si>
  <si>
    <t>There is no financial instrument with off balance sheet risk at the date of issue of the quarterly report.</t>
  </si>
  <si>
    <t>which performance was affected by increase in raw material cost e.g. aluminium foil and resin.</t>
  </si>
  <si>
    <t>taxation was mainly due to higher cost of goods sold as a result of lower turnover and productivity in the</t>
  </si>
  <si>
    <t>first quarter of 1999.</t>
  </si>
  <si>
    <t>The directors do not recommend any dividend to be paid for the financial period under review.</t>
  </si>
  <si>
    <t>The Group has successfully addressed the Y2K issue and operations were smooth during the crossover</t>
  </si>
  <si>
    <t>to the new millennium.</t>
  </si>
  <si>
    <t>There is no pre-acquisition profit for the current peirod to date.</t>
  </si>
  <si>
    <t>There is no purchase and sale of quoted securities for the current peiod to-date</t>
  </si>
  <si>
    <t>There is no change in the composition of the Group for the current peiod to-date.</t>
  </si>
  <si>
    <t>The Group reported a profit after taxation of RM100,196 for the first quarter ended 31st March 2000</t>
  </si>
  <si>
    <t>compared to RM14,550,210 of the same period last year, an increase of RM3,203,697 or 22.06%.</t>
  </si>
  <si>
    <t>For the 3 months period ended 31 March 2000, the Group achieved a net turnover of RM17,753,907</t>
  </si>
  <si>
    <t>The Group recorded an increase in profit before taxation of RM100,196 against a loss before taxation of</t>
  </si>
  <si>
    <t>RM1,705,755, an increase of RM1,805,951 as compared with the same period last year.  The loss before</t>
  </si>
  <si>
    <t>This figures have not been audited.</t>
  </si>
  <si>
    <t>INDIVIDUAL PERIOD</t>
  </si>
  <si>
    <t>CUMULATIVE PERIOD</t>
  </si>
  <si>
    <t>less Interest on borrowings</t>
  </si>
  <si>
    <t>less Depreciation and amortisation</t>
  </si>
  <si>
    <t>Dividend per share (sen)</t>
  </si>
  <si>
    <t>Dividend Description</t>
  </si>
  <si>
    <t>Net tangible assets per share (RM)</t>
  </si>
  <si>
    <t>As at end of current Quarter</t>
  </si>
  <si>
    <t>The Board is optimistic that the Group's financial performance for the year ending 31 December 2000</t>
  </si>
  <si>
    <t>products and food additives.  Therefore, the market trend in the turnover of our products in the first</t>
  </si>
  <si>
    <t>will improve in line with the present economic recovery.</t>
  </si>
  <si>
    <t>END OF</t>
  </si>
  <si>
    <t xml:space="preserve">FINANCIAL </t>
  </si>
  <si>
    <t xml:space="preserve">QUARTER </t>
  </si>
  <si>
    <t>31.03.2000</t>
  </si>
  <si>
    <t>Term loans (secured)</t>
  </si>
  <si>
    <t>Term loan (secured)</t>
  </si>
  <si>
    <t>As at preceding financial year end</t>
  </si>
  <si>
    <t>(i)   Basic (based on 19,940,000</t>
  </si>
  <si>
    <t>amounting to RM69,570,000.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</si>
</sst>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#,##0.0"/>
    <numFmt numFmtId="171" formatCode="_(* #,##0_);_(* \(#,##0\);_(* &quot;-&quot;??_);_(@_)"/>
    <numFmt numFmtId="172" formatCode="_(&quot;RM&quot;* #,##0.0_);_(&quot;RM&quot;* \(#,##0.0\);_(&quot;RM&quot;* &quot;-&quot;??_);_(@_)"/>
    <numFmt numFmtId="173" formatCode="_(&quot;RM&quot;* #,##0_);_(&quot;RM&quot;* \(#,##0\);_(&quot;RM&quot;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u val="singleAccounting"/>
      <sz val="10"/>
      <name val="Arial"/>
      <family val="2"/>
    </font>
    <font>
      <u val="single"/>
      <sz val="10"/>
      <name val="Arial"/>
      <family val="2"/>
    </font>
    <font>
      <b/>
      <sz val="12"/>
      <name val="Times"/>
      <family val="0"/>
    </font>
    <font>
      <sz val="12"/>
      <name val="Times"/>
      <family val="1"/>
    </font>
    <font>
      <i/>
      <sz val="12"/>
      <name val="Times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171" fontId="1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171" fontId="0" fillId="0" borderId="0" xfId="15" applyNumberFormat="1" applyFont="1" applyBorder="1" applyAlignment="1">
      <alignment/>
    </xf>
    <xf numFmtId="0" fontId="0" fillId="0" borderId="0" xfId="0" applyBorder="1" applyAlignment="1">
      <alignment/>
    </xf>
    <xf numFmtId="171" fontId="3" fillId="0" borderId="0" xfId="15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1" fontId="6" fillId="0" borderId="0" xfId="0" applyNumberFormat="1" applyFont="1" applyAlignment="1">
      <alignment/>
    </xf>
    <xf numFmtId="0" fontId="7" fillId="0" borderId="0" xfId="0" applyFont="1" applyAlignment="1">
      <alignment/>
    </xf>
    <xf numFmtId="41" fontId="6" fillId="0" borderId="0" xfId="0" applyNumberFormat="1" applyFont="1" applyBorder="1" applyAlignment="1">
      <alignment/>
    </xf>
    <xf numFmtId="173" fontId="0" fillId="0" borderId="0" xfId="17" applyNumberFormat="1" applyAlignment="1">
      <alignment horizontal="left"/>
    </xf>
    <xf numFmtId="169" fontId="0" fillId="0" borderId="0" xfId="17" applyAlignment="1">
      <alignment/>
    </xf>
    <xf numFmtId="171" fontId="0" fillId="0" borderId="0" xfId="15" applyNumberFormat="1" applyBorder="1" applyAlignment="1">
      <alignment/>
    </xf>
    <xf numFmtId="171" fontId="0" fillId="0" borderId="0" xfId="15" applyNumberFormat="1" applyFont="1" applyBorder="1" applyAlignment="1">
      <alignment horizontal="center"/>
    </xf>
    <xf numFmtId="171" fontId="0" fillId="0" borderId="0" xfId="15" applyNumberFormat="1" applyAlignment="1">
      <alignment/>
    </xf>
    <xf numFmtId="171" fontId="0" fillId="0" borderId="1" xfId="15" applyNumberFormat="1" applyBorder="1" applyAlignment="1">
      <alignment/>
    </xf>
    <xf numFmtId="0" fontId="0" fillId="0" borderId="0" xfId="15" applyNumberForma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15" applyNumberFormat="1" applyFont="1" applyAlignment="1">
      <alignment horizontal="center"/>
    </xf>
    <xf numFmtId="3" fontId="0" fillId="0" borderId="0" xfId="0" applyNumberFormat="1" applyFont="1" applyAlignment="1" quotePrefix="1">
      <alignment horizontal="center"/>
    </xf>
    <xf numFmtId="3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5"/>
  <sheetViews>
    <sheetView workbookViewId="0" topLeftCell="D60">
      <selection activeCell="D81" sqref="D81:E81"/>
    </sheetView>
  </sheetViews>
  <sheetFormatPr defaultColWidth="9.140625" defaultRowHeight="12.75"/>
  <cols>
    <col min="1" max="1" width="4.140625" style="0" customWidth="1"/>
    <col min="2" max="2" width="3.8515625" style="0" customWidth="1"/>
    <col min="3" max="3" width="37.8515625" style="0" bestFit="1" customWidth="1"/>
    <col min="4" max="4" width="16.8515625" style="0" customWidth="1"/>
    <col min="5" max="5" width="16.57421875" style="0" customWidth="1"/>
    <col min="6" max="6" width="18.00390625" style="0" customWidth="1"/>
    <col min="7" max="7" width="16.7109375" style="0" bestFit="1" customWidth="1"/>
    <col min="8" max="8" width="15.7109375" style="0" customWidth="1"/>
    <col min="9" max="9" width="16.8515625" style="0" customWidth="1"/>
  </cols>
  <sheetData>
    <row r="1" s="1" customFormat="1" ht="12.75"/>
    <row r="2" spans="1:7" s="1" customFormat="1" ht="12.75" customHeight="1">
      <c r="A2" s="41" t="s">
        <v>1</v>
      </c>
      <c r="B2" s="41"/>
      <c r="C2" s="41"/>
      <c r="D2" s="41"/>
      <c r="E2" s="41"/>
      <c r="F2" s="41"/>
      <c r="G2" s="41"/>
    </row>
    <row r="3" spans="1:7" s="1" customFormat="1" ht="12.75" customHeight="1">
      <c r="A3" s="41" t="s">
        <v>59</v>
      </c>
      <c r="B3" s="41"/>
      <c r="C3" s="41"/>
      <c r="D3" s="41"/>
      <c r="E3" s="41"/>
      <c r="F3" s="41"/>
      <c r="G3" s="41"/>
    </row>
    <row r="4" s="1" customFormat="1" ht="12.75" customHeight="1"/>
    <row r="5" spans="1:7" s="1" customFormat="1" ht="12.75" customHeight="1">
      <c r="A5" s="2" t="s">
        <v>2</v>
      </c>
      <c r="G5" s="7"/>
    </row>
    <row r="6" s="1" customFormat="1" ht="12.75" customHeight="1"/>
    <row r="7" s="1" customFormat="1" ht="12.75" customHeight="1">
      <c r="A7" s="2" t="s">
        <v>134</v>
      </c>
    </row>
    <row r="8" s="1" customFormat="1" ht="12.75" customHeight="1">
      <c r="A8" s="2" t="s">
        <v>159</v>
      </c>
    </row>
    <row r="9" s="1" customFormat="1" ht="12.75" customHeight="1"/>
    <row r="10" s="1" customFormat="1" ht="12.75" customHeight="1">
      <c r="A10" s="2" t="s">
        <v>58</v>
      </c>
    </row>
    <row r="11" s="1" customFormat="1" ht="12.75" customHeight="1"/>
    <row r="12" spans="4:9" s="1" customFormat="1" ht="12.75" customHeight="1">
      <c r="D12" s="42" t="s">
        <v>160</v>
      </c>
      <c r="E12" s="42"/>
      <c r="F12" s="42" t="s">
        <v>161</v>
      </c>
      <c r="G12" s="42"/>
      <c r="H12" s="43"/>
      <c r="I12" s="43"/>
    </row>
    <row r="13" spans="4:9" s="1" customFormat="1" ht="12.75" customHeight="1">
      <c r="D13" s="3" t="s">
        <v>3</v>
      </c>
      <c r="E13" s="3" t="s">
        <v>4</v>
      </c>
      <c r="F13" s="3" t="s">
        <v>5</v>
      </c>
      <c r="G13" s="3" t="s">
        <v>4</v>
      </c>
      <c r="H13" s="3"/>
      <c r="I13" s="3"/>
    </row>
    <row r="14" spans="4:9" s="1" customFormat="1" ht="12.75" customHeight="1">
      <c r="D14" s="3" t="s">
        <v>6</v>
      </c>
      <c r="E14" s="3" t="s">
        <v>7</v>
      </c>
      <c r="F14" s="3" t="s">
        <v>8</v>
      </c>
      <c r="G14" s="3" t="s">
        <v>7</v>
      </c>
      <c r="H14" s="3"/>
      <c r="I14" s="3"/>
    </row>
    <row r="15" spans="4:9" s="1" customFormat="1" ht="12.75" customHeight="1">
      <c r="D15" s="3" t="s">
        <v>9</v>
      </c>
      <c r="E15" s="3" t="s">
        <v>9</v>
      </c>
      <c r="F15" s="3" t="s">
        <v>10</v>
      </c>
      <c r="G15" s="3" t="s">
        <v>11</v>
      </c>
      <c r="H15" s="3"/>
      <c r="I15" s="3"/>
    </row>
    <row r="16" spans="4:9" s="1" customFormat="1" ht="12.75" customHeight="1">
      <c r="D16" s="12" t="s">
        <v>135</v>
      </c>
      <c r="E16" s="12" t="s">
        <v>136</v>
      </c>
      <c r="F16" s="12" t="s">
        <v>135</v>
      </c>
      <c r="G16" s="12" t="s">
        <v>136</v>
      </c>
      <c r="H16" s="12"/>
      <c r="I16" s="12"/>
    </row>
    <row r="17" spans="4:9" s="1" customFormat="1" ht="12.75" customHeight="1">
      <c r="D17" s="3" t="s">
        <v>12</v>
      </c>
      <c r="E17" s="3" t="s">
        <v>12</v>
      </c>
      <c r="F17" s="3" t="s">
        <v>12</v>
      </c>
      <c r="G17" s="3" t="s">
        <v>12</v>
      </c>
      <c r="H17" s="3"/>
      <c r="I17" s="3"/>
    </row>
    <row r="18" spans="4:9" s="1" customFormat="1" ht="12.75" customHeight="1">
      <c r="D18" s="4"/>
      <c r="E18" s="4"/>
      <c r="F18" s="4"/>
      <c r="G18" s="4"/>
      <c r="H18" s="4"/>
      <c r="I18" s="4"/>
    </row>
    <row r="19" spans="1:9" s="1" customFormat="1" ht="12.75" customHeight="1">
      <c r="A19" s="1">
        <v>1</v>
      </c>
      <c r="B19" s="1" t="s">
        <v>13</v>
      </c>
      <c r="C19" s="1" t="s">
        <v>0</v>
      </c>
      <c r="D19" s="4">
        <v>17754</v>
      </c>
      <c r="E19" s="11" t="s">
        <v>60</v>
      </c>
      <c r="F19" s="4">
        <v>17754</v>
      </c>
      <c r="G19" s="11" t="s">
        <v>60</v>
      </c>
      <c r="H19" s="4"/>
      <c r="I19" s="11"/>
    </row>
    <row r="20" spans="4:9" s="1" customFormat="1" ht="12.75" customHeight="1">
      <c r="D20" s="4"/>
      <c r="E20" s="4"/>
      <c r="F20" s="4"/>
      <c r="G20" s="4"/>
      <c r="H20" s="4"/>
      <c r="I20" s="4"/>
    </row>
    <row r="21" spans="2:9" s="1" customFormat="1" ht="12.75" customHeight="1">
      <c r="B21" s="1" t="s">
        <v>14</v>
      </c>
      <c r="C21" s="1" t="s">
        <v>15</v>
      </c>
      <c r="D21" s="4">
        <v>0</v>
      </c>
      <c r="E21" s="11" t="s">
        <v>60</v>
      </c>
      <c r="F21" s="4">
        <v>0</v>
      </c>
      <c r="G21" s="11" t="s">
        <v>60</v>
      </c>
      <c r="H21" s="4"/>
      <c r="I21" s="11"/>
    </row>
    <row r="22" spans="4:9" s="1" customFormat="1" ht="12.75" customHeight="1">
      <c r="D22" s="4"/>
      <c r="E22" s="4"/>
      <c r="F22" s="4"/>
      <c r="G22" s="4"/>
      <c r="H22" s="4"/>
      <c r="I22" s="4"/>
    </row>
    <row r="23" spans="2:9" s="1" customFormat="1" ht="12.75" customHeight="1">
      <c r="B23" s="1" t="s">
        <v>16</v>
      </c>
      <c r="C23" s="1" t="s">
        <v>17</v>
      </c>
      <c r="D23" s="4">
        <v>0</v>
      </c>
      <c r="E23" s="11" t="s">
        <v>60</v>
      </c>
      <c r="F23" s="4">
        <v>0</v>
      </c>
      <c r="G23" s="11" t="s">
        <v>60</v>
      </c>
      <c r="H23" s="4"/>
      <c r="I23" s="11"/>
    </row>
    <row r="24" spans="4:9" s="1" customFormat="1" ht="12.75" customHeight="1">
      <c r="D24" s="4"/>
      <c r="E24" s="4"/>
      <c r="F24" s="4"/>
      <c r="G24" s="4"/>
      <c r="H24" s="4"/>
      <c r="I24" s="4"/>
    </row>
    <row r="25" spans="1:9" s="1" customFormat="1" ht="12.75" customHeight="1">
      <c r="A25" s="1">
        <v>2</v>
      </c>
      <c r="B25" s="1" t="s">
        <v>13</v>
      </c>
      <c r="C25" s="1" t="s">
        <v>18</v>
      </c>
      <c r="D25" s="4"/>
      <c r="E25" s="4"/>
      <c r="F25" s="4"/>
      <c r="G25" s="4"/>
      <c r="H25" s="4"/>
      <c r="I25" s="4"/>
    </row>
    <row r="26" spans="3:9" s="1" customFormat="1" ht="12.75" customHeight="1">
      <c r="C26" s="1" t="s">
        <v>19</v>
      </c>
      <c r="D26" s="4"/>
      <c r="E26" s="4"/>
      <c r="F26" s="4"/>
      <c r="G26" s="4"/>
      <c r="H26" s="4"/>
      <c r="I26" s="4"/>
    </row>
    <row r="27" spans="3:9" s="1" customFormat="1" ht="12.75" customHeight="1">
      <c r="C27" s="1" t="s">
        <v>20</v>
      </c>
      <c r="D27" s="4"/>
      <c r="E27" s="4"/>
      <c r="F27" s="4"/>
      <c r="G27" s="4"/>
      <c r="H27" s="4"/>
      <c r="I27" s="4"/>
    </row>
    <row r="28" spans="3:9" s="1" customFormat="1" ht="12.75" customHeight="1">
      <c r="C28" s="1" t="s">
        <v>21</v>
      </c>
      <c r="D28" s="4">
        <f>+D40+D32+D30</f>
        <v>2299</v>
      </c>
      <c r="E28" s="11" t="s">
        <v>60</v>
      </c>
      <c r="F28" s="4">
        <f>+F40+F32+F30</f>
        <v>2299</v>
      </c>
      <c r="G28" s="11" t="s">
        <v>60</v>
      </c>
      <c r="H28" s="4"/>
      <c r="I28" s="11"/>
    </row>
    <row r="29" spans="4:9" s="1" customFormat="1" ht="12.75" customHeight="1">
      <c r="D29" s="4"/>
      <c r="E29" s="4"/>
      <c r="F29" s="4"/>
      <c r="G29" s="4"/>
      <c r="H29" s="4"/>
      <c r="I29" s="4"/>
    </row>
    <row r="30" spans="2:9" s="1" customFormat="1" ht="12.75" customHeight="1">
      <c r="B30" s="1" t="s">
        <v>14</v>
      </c>
      <c r="C30" s="1" t="s">
        <v>162</v>
      </c>
      <c r="D30" s="4">
        <v>632</v>
      </c>
      <c r="E30" s="11" t="s">
        <v>60</v>
      </c>
      <c r="F30" s="4">
        <v>632</v>
      </c>
      <c r="G30" s="11" t="s">
        <v>60</v>
      </c>
      <c r="H30" s="4"/>
      <c r="I30" s="11"/>
    </row>
    <row r="31" spans="4:9" s="1" customFormat="1" ht="12.75" customHeight="1">
      <c r="D31" s="4"/>
      <c r="E31" s="4"/>
      <c r="F31" s="4"/>
      <c r="G31" s="4"/>
      <c r="H31" s="4"/>
      <c r="I31" s="4"/>
    </row>
    <row r="32" spans="2:9" s="1" customFormat="1" ht="12.75" customHeight="1">
      <c r="B32" s="1" t="s">
        <v>16</v>
      </c>
      <c r="C32" s="1" t="s">
        <v>163</v>
      </c>
      <c r="D32" s="4">
        <v>1567</v>
      </c>
      <c r="E32" s="11" t="s">
        <v>60</v>
      </c>
      <c r="F32" s="4">
        <v>1567</v>
      </c>
      <c r="G32" s="11" t="s">
        <v>60</v>
      </c>
      <c r="H32" s="4"/>
      <c r="I32" s="11"/>
    </row>
    <row r="33" spans="4:9" s="1" customFormat="1" ht="12.75" customHeight="1">
      <c r="D33" s="4"/>
      <c r="E33" s="4"/>
      <c r="F33" s="4"/>
      <c r="G33" s="4"/>
      <c r="H33" s="4"/>
      <c r="I33" s="4"/>
    </row>
    <row r="34" spans="2:9" s="1" customFormat="1" ht="12.75" customHeight="1">
      <c r="B34" s="1" t="s">
        <v>22</v>
      </c>
      <c r="C34" s="1" t="s">
        <v>23</v>
      </c>
      <c r="D34" s="4">
        <v>0</v>
      </c>
      <c r="E34" s="11" t="s">
        <v>60</v>
      </c>
      <c r="F34" s="4">
        <v>0</v>
      </c>
      <c r="G34" s="11" t="s">
        <v>60</v>
      </c>
      <c r="H34" s="4"/>
      <c r="I34" s="11"/>
    </row>
    <row r="35" spans="4:9" s="1" customFormat="1" ht="12.75" customHeight="1">
      <c r="D35" s="4"/>
      <c r="E35" s="4"/>
      <c r="F35" s="4"/>
      <c r="G35" s="4"/>
      <c r="H35" s="4"/>
      <c r="I35" s="4"/>
    </row>
    <row r="36" spans="2:9" s="1" customFormat="1" ht="12.75" customHeight="1">
      <c r="B36" s="1" t="s">
        <v>24</v>
      </c>
      <c r="C36" s="1" t="s">
        <v>25</v>
      </c>
      <c r="D36" s="4"/>
      <c r="E36" s="4"/>
      <c r="F36" s="4"/>
      <c r="G36" s="4"/>
      <c r="H36" s="4"/>
      <c r="I36" s="4"/>
    </row>
    <row r="37" spans="3:9" s="1" customFormat="1" ht="12.75" customHeight="1">
      <c r="C37" s="1" t="s">
        <v>19</v>
      </c>
      <c r="D37" s="4"/>
      <c r="E37" s="4"/>
      <c r="F37" s="4"/>
      <c r="G37" s="4"/>
      <c r="H37" s="4"/>
      <c r="I37" s="4"/>
    </row>
    <row r="38" spans="3:9" s="1" customFormat="1" ht="12.75" customHeight="1">
      <c r="C38" s="1" t="s">
        <v>26</v>
      </c>
      <c r="D38" s="4"/>
      <c r="E38" s="4"/>
      <c r="F38" s="4"/>
      <c r="G38" s="4"/>
      <c r="H38" s="4"/>
      <c r="I38" s="4"/>
    </row>
    <row r="39" spans="3:9" s="1" customFormat="1" ht="12.75" customHeight="1">
      <c r="C39" s="1" t="s">
        <v>27</v>
      </c>
      <c r="D39" s="4"/>
      <c r="E39" s="4"/>
      <c r="F39" s="4"/>
      <c r="G39" s="4"/>
      <c r="H39" s="4"/>
      <c r="I39" s="4"/>
    </row>
    <row r="40" spans="3:9" s="1" customFormat="1" ht="12.75" customHeight="1">
      <c r="C40" s="1" t="s">
        <v>28</v>
      </c>
      <c r="D40" s="4">
        <v>100</v>
      </c>
      <c r="E40" s="11" t="s">
        <v>60</v>
      </c>
      <c r="F40" s="4">
        <v>100</v>
      </c>
      <c r="G40" s="11" t="s">
        <v>60</v>
      </c>
      <c r="H40" s="4"/>
      <c r="I40" s="11"/>
    </row>
    <row r="41" spans="4:9" s="1" customFormat="1" ht="12.75" customHeight="1">
      <c r="D41" s="4"/>
      <c r="E41" s="4"/>
      <c r="F41" s="4"/>
      <c r="G41" s="4"/>
      <c r="H41" s="4"/>
      <c r="I41" s="4"/>
    </row>
    <row r="42" spans="2:9" s="1" customFormat="1" ht="12.75" customHeight="1">
      <c r="B42" s="1" t="s">
        <v>29</v>
      </c>
      <c r="C42" s="1" t="s">
        <v>30</v>
      </c>
      <c r="D42" s="4"/>
      <c r="E42" s="4"/>
      <c r="F42" s="4"/>
      <c r="G42" s="4"/>
      <c r="H42" s="4"/>
      <c r="I42" s="4"/>
    </row>
    <row r="43" spans="3:9" s="1" customFormat="1" ht="12.75" customHeight="1">
      <c r="C43" s="1" t="s">
        <v>31</v>
      </c>
      <c r="D43" s="4">
        <v>0</v>
      </c>
      <c r="E43" s="11" t="s">
        <v>60</v>
      </c>
      <c r="F43" s="4">
        <v>0</v>
      </c>
      <c r="G43" s="11" t="s">
        <v>60</v>
      </c>
      <c r="H43" s="4"/>
      <c r="I43" s="11"/>
    </row>
    <row r="44" spans="4:9" s="1" customFormat="1" ht="12.75" customHeight="1">
      <c r="D44" s="4"/>
      <c r="E44" s="4"/>
      <c r="F44" s="4"/>
      <c r="G44" s="4"/>
      <c r="H44" s="4"/>
      <c r="I44" s="4"/>
    </row>
    <row r="45" spans="2:9" s="1" customFormat="1" ht="12.75" customHeight="1">
      <c r="B45" s="1" t="s">
        <v>32</v>
      </c>
      <c r="C45" s="1" t="s">
        <v>33</v>
      </c>
      <c r="D45" s="4"/>
      <c r="E45" s="4"/>
      <c r="F45" s="4"/>
      <c r="G45" s="4"/>
      <c r="H45" s="4"/>
      <c r="I45" s="4"/>
    </row>
    <row r="46" spans="3:9" s="1" customFormat="1" ht="12.75" customHeight="1">
      <c r="C46" s="1" t="s">
        <v>34</v>
      </c>
      <c r="D46" s="4">
        <f>+D40+D43</f>
        <v>100</v>
      </c>
      <c r="E46" s="11" t="s">
        <v>60</v>
      </c>
      <c r="F46" s="4">
        <f>+F40+F43</f>
        <v>100</v>
      </c>
      <c r="G46" s="11" t="s">
        <v>60</v>
      </c>
      <c r="H46" s="4"/>
      <c r="I46" s="11"/>
    </row>
    <row r="47" spans="4:9" s="1" customFormat="1" ht="12.75" customHeight="1">
      <c r="D47" s="4"/>
      <c r="E47" s="4"/>
      <c r="F47" s="4"/>
      <c r="G47" s="4"/>
      <c r="H47" s="4"/>
      <c r="I47" s="4"/>
    </row>
    <row r="48" spans="2:9" s="1" customFormat="1" ht="12.75" customHeight="1">
      <c r="B48" s="1" t="s">
        <v>35</v>
      </c>
      <c r="C48" s="1" t="s">
        <v>36</v>
      </c>
      <c r="D48" s="4">
        <v>0</v>
      </c>
      <c r="E48" s="11" t="s">
        <v>60</v>
      </c>
      <c r="F48" s="4">
        <v>0</v>
      </c>
      <c r="G48" s="11" t="s">
        <v>60</v>
      </c>
      <c r="H48" s="4"/>
      <c r="I48" s="11"/>
    </row>
    <row r="49" spans="4:9" s="1" customFormat="1" ht="12.75" customHeight="1">
      <c r="D49" s="4"/>
      <c r="E49" s="4"/>
      <c r="F49" s="4"/>
      <c r="G49" s="4"/>
      <c r="H49" s="4"/>
      <c r="I49" s="4"/>
    </row>
    <row r="50" spans="2:9" s="1" customFormat="1" ht="12.75" customHeight="1">
      <c r="B50" s="1" t="s">
        <v>37</v>
      </c>
      <c r="C50" s="1" t="s">
        <v>38</v>
      </c>
      <c r="D50" s="4"/>
      <c r="E50" s="4"/>
      <c r="F50" s="4"/>
      <c r="G50" s="4"/>
      <c r="H50" s="4"/>
      <c r="I50" s="4"/>
    </row>
    <row r="51" spans="3:9" s="1" customFormat="1" ht="12.75" customHeight="1">
      <c r="C51" s="5" t="s">
        <v>39</v>
      </c>
      <c r="D51" s="4">
        <f>+D46+D48</f>
        <v>100</v>
      </c>
      <c r="E51" s="11" t="s">
        <v>60</v>
      </c>
      <c r="F51" s="4">
        <f>+F46+F48</f>
        <v>100</v>
      </c>
      <c r="G51" s="11" t="s">
        <v>60</v>
      </c>
      <c r="H51" s="4"/>
      <c r="I51" s="11"/>
    </row>
    <row r="52" spans="4:9" s="1" customFormat="1" ht="12.75" customHeight="1">
      <c r="D52" s="4"/>
      <c r="E52" s="4"/>
      <c r="F52" s="4"/>
      <c r="G52" s="4"/>
      <c r="H52" s="4"/>
      <c r="I52" s="4"/>
    </row>
    <row r="53" spans="3:9" s="1" customFormat="1" ht="12.75" customHeight="1">
      <c r="C53" s="1" t="s">
        <v>40</v>
      </c>
      <c r="D53" s="4">
        <v>0</v>
      </c>
      <c r="E53" s="11" t="s">
        <v>60</v>
      </c>
      <c r="F53" s="4">
        <v>0</v>
      </c>
      <c r="G53" s="11" t="s">
        <v>60</v>
      </c>
      <c r="H53" s="4"/>
      <c r="I53" s="11"/>
    </row>
    <row r="54" spans="4:9" s="1" customFormat="1" ht="12.75" customHeight="1">
      <c r="D54" s="4"/>
      <c r="E54" s="4"/>
      <c r="F54" s="4"/>
      <c r="G54" s="4"/>
      <c r="H54" s="4"/>
      <c r="I54" s="4"/>
    </row>
    <row r="55" spans="2:9" s="1" customFormat="1" ht="12.75" customHeight="1">
      <c r="B55" s="1" t="s">
        <v>41</v>
      </c>
      <c r="C55" s="1" t="s">
        <v>42</v>
      </c>
      <c r="D55" s="4"/>
      <c r="E55" s="4"/>
      <c r="F55" s="4"/>
      <c r="G55" s="4"/>
      <c r="H55" s="4"/>
      <c r="I55" s="4"/>
    </row>
    <row r="56" spans="3:9" s="1" customFormat="1" ht="12.75" customHeight="1">
      <c r="C56" s="1" t="s">
        <v>43</v>
      </c>
      <c r="D56" s="4">
        <f>+D51-D53</f>
        <v>100</v>
      </c>
      <c r="E56" s="11" t="s">
        <v>60</v>
      </c>
      <c r="F56" s="4">
        <f>+F51-F53</f>
        <v>100</v>
      </c>
      <c r="G56" s="11" t="s">
        <v>60</v>
      </c>
      <c r="H56" s="4"/>
      <c r="I56" s="11"/>
    </row>
    <row r="57" spans="4:9" s="1" customFormat="1" ht="12.75" customHeight="1">
      <c r="D57" s="4"/>
      <c r="E57" s="4"/>
      <c r="F57" s="4"/>
      <c r="G57" s="4"/>
      <c r="H57" s="4"/>
      <c r="I57" s="4"/>
    </row>
    <row r="58" spans="2:9" s="1" customFormat="1" ht="12.75" customHeight="1">
      <c r="B58" s="1" t="s">
        <v>44</v>
      </c>
      <c r="C58" s="1" t="s">
        <v>45</v>
      </c>
      <c r="D58" s="4">
        <v>0</v>
      </c>
      <c r="E58" s="11" t="s">
        <v>60</v>
      </c>
      <c r="F58" s="4">
        <v>0</v>
      </c>
      <c r="G58" s="11" t="s">
        <v>60</v>
      </c>
      <c r="H58" s="4"/>
      <c r="I58" s="11"/>
    </row>
    <row r="59" spans="3:9" s="1" customFormat="1" ht="12.75" customHeight="1">
      <c r="C59" s="1" t="s">
        <v>46</v>
      </c>
      <c r="D59" s="4">
        <v>0</v>
      </c>
      <c r="E59" s="11" t="s">
        <v>60</v>
      </c>
      <c r="F59" s="4">
        <v>0</v>
      </c>
      <c r="G59" s="11" t="s">
        <v>60</v>
      </c>
      <c r="H59" s="4"/>
      <c r="I59" s="11"/>
    </row>
    <row r="60" spans="3:9" s="1" customFormat="1" ht="12.75" customHeight="1">
      <c r="C60" s="1" t="s">
        <v>47</v>
      </c>
      <c r="D60" s="4">
        <v>0</v>
      </c>
      <c r="E60" s="11" t="s">
        <v>60</v>
      </c>
      <c r="F60" s="4">
        <v>0</v>
      </c>
      <c r="G60" s="11" t="s">
        <v>60</v>
      </c>
      <c r="H60" s="4"/>
      <c r="I60" s="11"/>
    </row>
    <row r="61" spans="3:9" s="1" customFormat="1" ht="12.75" customHeight="1">
      <c r="C61" s="6" t="s">
        <v>48</v>
      </c>
      <c r="D61" s="4"/>
      <c r="E61" s="4"/>
      <c r="F61" s="4"/>
      <c r="G61" s="4"/>
      <c r="H61" s="4"/>
      <c r="I61" s="4"/>
    </row>
    <row r="62" spans="4:9" s="1" customFormat="1" ht="12.75" customHeight="1">
      <c r="D62" s="4"/>
      <c r="E62" s="4"/>
      <c r="F62" s="4"/>
      <c r="G62" s="4"/>
      <c r="H62" s="4"/>
      <c r="I62" s="4"/>
    </row>
    <row r="63" spans="2:9" s="1" customFormat="1" ht="12.75" customHeight="1">
      <c r="B63" s="1" t="s">
        <v>49</v>
      </c>
      <c r="C63" s="1" t="s">
        <v>50</v>
      </c>
      <c r="D63" s="4"/>
      <c r="E63" s="4"/>
      <c r="F63" s="4"/>
      <c r="G63" s="4"/>
      <c r="H63" s="4"/>
      <c r="I63" s="4"/>
    </row>
    <row r="64" spans="3:9" s="1" customFormat="1" ht="12.75" customHeight="1">
      <c r="C64" s="1" t="s">
        <v>51</v>
      </c>
      <c r="D64" s="4"/>
      <c r="E64" s="4"/>
      <c r="F64" s="4"/>
      <c r="G64" s="4"/>
      <c r="H64" s="4"/>
      <c r="I64" s="4"/>
    </row>
    <row r="65" spans="3:9" s="1" customFormat="1" ht="12.75" customHeight="1">
      <c r="C65" s="1" t="s">
        <v>52</v>
      </c>
      <c r="D65" s="4">
        <f>+D56-D58-D59-D60</f>
        <v>100</v>
      </c>
      <c r="E65" s="11" t="s">
        <v>60</v>
      </c>
      <c r="F65" s="4">
        <f>+F56-F58-F59-F60</f>
        <v>100</v>
      </c>
      <c r="G65" s="11" t="s">
        <v>60</v>
      </c>
      <c r="H65" s="4"/>
      <c r="I65" s="11"/>
    </row>
    <row r="66" spans="4:9" s="1" customFormat="1" ht="12.75" customHeight="1">
      <c r="D66" s="4"/>
      <c r="E66" s="4"/>
      <c r="F66" s="4"/>
      <c r="G66" s="4"/>
      <c r="H66" s="4"/>
      <c r="I66" s="4"/>
    </row>
    <row r="67" spans="1:9" s="1" customFormat="1" ht="12.75" customHeight="1">
      <c r="A67" s="1">
        <v>3</v>
      </c>
      <c r="B67" s="1" t="s">
        <v>13</v>
      </c>
      <c r="C67" s="1" t="s">
        <v>53</v>
      </c>
      <c r="D67" s="4"/>
      <c r="E67" s="4"/>
      <c r="F67" s="4"/>
      <c r="G67" s="4"/>
      <c r="H67" s="4"/>
      <c r="I67" s="4"/>
    </row>
    <row r="68" spans="3:9" s="1" customFormat="1" ht="12.75" customHeight="1">
      <c r="C68" s="1" t="s">
        <v>54</v>
      </c>
      <c r="D68" s="4"/>
      <c r="E68" s="4"/>
      <c r="F68" s="4"/>
      <c r="G68" s="4"/>
      <c r="H68" s="4"/>
      <c r="I68" s="4"/>
    </row>
    <row r="69" spans="3:9" s="1" customFormat="1" ht="12.75" customHeight="1">
      <c r="C69" s="1" t="s">
        <v>55</v>
      </c>
      <c r="D69" s="4"/>
      <c r="E69" s="4"/>
      <c r="F69" s="4"/>
      <c r="G69" s="4"/>
      <c r="H69" s="4"/>
      <c r="I69" s="4"/>
    </row>
    <row r="70" spans="4:9" s="1" customFormat="1" ht="12.75" customHeight="1">
      <c r="D70" s="4"/>
      <c r="E70" s="4"/>
      <c r="F70" s="4"/>
      <c r="G70" s="4"/>
      <c r="H70" s="4"/>
      <c r="I70" s="4"/>
    </row>
    <row r="71" spans="3:9" s="1" customFormat="1" ht="12.75" customHeight="1">
      <c r="C71" s="1" t="s">
        <v>178</v>
      </c>
      <c r="D71" s="4"/>
      <c r="E71" s="4"/>
      <c r="F71" s="4"/>
      <c r="G71" s="4"/>
      <c r="H71" s="4"/>
      <c r="I71" s="4"/>
    </row>
    <row r="72" spans="3:9" s="1" customFormat="1" ht="12.75" customHeight="1">
      <c r="C72" s="5" t="s">
        <v>56</v>
      </c>
      <c r="D72" s="8">
        <v>0.5</v>
      </c>
      <c r="E72" s="11" t="s">
        <v>60</v>
      </c>
      <c r="F72" s="8">
        <v>0.5</v>
      </c>
      <c r="G72" s="11" t="s">
        <v>60</v>
      </c>
      <c r="H72" s="8"/>
      <c r="I72" s="11"/>
    </row>
    <row r="73" spans="4:9" s="1" customFormat="1" ht="12.75" customHeight="1">
      <c r="D73" s="4"/>
      <c r="E73" s="4"/>
      <c r="F73" s="4"/>
      <c r="G73" s="4"/>
      <c r="H73" s="4"/>
      <c r="I73" s="4"/>
    </row>
    <row r="74" spans="3:9" s="1" customFormat="1" ht="12.75" customHeight="1">
      <c r="C74" s="1" t="s">
        <v>57</v>
      </c>
      <c r="D74" s="4"/>
      <c r="E74" s="4"/>
      <c r="F74" s="4"/>
      <c r="G74" s="4"/>
      <c r="H74" s="4"/>
      <c r="I74" s="4"/>
    </row>
    <row r="75" spans="3:9" s="1" customFormat="1" ht="12.75" customHeight="1">
      <c r="C75" s="1" t="s">
        <v>56</v>
      </c>
      <c r="D75" s="4">
        <v>0</v>
      </c>
      <c r="E75" s="11" t="s">
        <v>60</v>
      </c>
      <c r="F75" s="4">
        <v>0</v>
      </c>
      <c r="G75" s="11" t="s">
        <v>60</v>
      </c>
      <c r="H75" s="4"/>
      <c r="I75" s="11"/>
    </row>
    <row r="76" spans="4:9" s="1" customFormat="1" ht="12.75" customHeight="1">
      <c r="D76" s="4"/>
      <c r="E76" s="4"/>
      <c r="F76" s="4"/>
      <c r="G76" s="4"/>
      <c r="H76" s="4"/>
      <c r="I76" s="4"/>
    </row>
    <row r="77" spans="1:7" s="1" customFormat="1" ht="12.75" customHeight="1">
      <c r="A77" s="1">
        <v>4</v>
      </c>
      <c r="B77" s="1" t="s">
        <v>13</v>
      </c>
      <c r="C77" s="1" t="s">
        <v>164</v>
      </c>
      <c r="D77" s="4">
        <v>0</v>
      </c>
      <c r="E77" s="11" t="s">
        <v>60</v>
      </c>
      <c r="F77" s="4">
        <v>0</v>
      </c>
      <c r="G77" s="11" t="s">
        <v>60</v>
      </c>
    </row>
    <row r="78" spans="2:7" s="1" customFormat="1" ht="12.75" customHeight="1">
      <c r="B78" s="1" t="s">
        <v>14</v>
      </c>
      <c r="C78" s="1" t="s">
        <v>165</v>
      </c>
      <c r="D78" s="4">
        <v>0</v>
      </c>
      <c r="E78" s="11" t="s">
        <v>60</v>
      </c>
      <c r="F78" s="4">
        <v>0</v>
      </c>
      <c r="G78" s="11" t="s">
        <v>60</v>
      </c>
    </row>
    <row r="79" spans="4:7" s="1" customFormat="1" ht="12.75" customHeight="1">
      <c r="D79" s="40"/>
      <c r="E79" s="40"/>
      <c r="F79" s="40"/>
      <c r="G79" s="40"/>
    </row>
    <row r="80" spans="1:7" s="1" customFormat="1" ht="12.75" customHeight="1">
      <c r="A80" s="1">
        <v>5</v>
      </c>
      <c r="C80" s="1" t="s">
        <v>166</v>
      </c>
      <c r="D80" s="40" t="s">
        <v>167</v>
      </c>
      <c r="E80" s="40"/>
      <c r="F80" s="40" t="s">
        <v>177</v>
      </c>
      <c r="G80" s="40"/>
    </row>
    <row r="81" spans="4:7" s="1" customFormat="1" ht="12.75" customHeight="1">
      <c r="D81" s="44">
        <v>2.63</v>
      </c>
      <c r="E81" s="44"/>
      <c r="F81" s="44">
        <v>2.62</v>
      </c>
      <c r="G81" s="44"/>
    </row>
    <row r="82" spans="4:7" s="1" customFormat="1" ht="12.75" customHeight="1">
      <c r="D82" s="4"/>
      <c r="E82" s="4"/>
      <c r="F82" s="4"/>
      <c r="G82" s="4"/>
    </row>
    <row r="83" spans="4:7" s="1" customFormat="1" ht="12.75" customHeight="1">
      <c r="D83" s="4"/>
      <c r="E83" s="4"/>
      <c r="F83" s="4"/>
      <c r="G83" s="4"/>
    </row>
    <row r="84" spans="4:7" s="9" customFormat="1" ht="12.75" customHeight="1">
      <c r="D84" s="10"/>
      <c r="E84" s="10"/>
      <c r="F84" s="10"/>
      <c r="G84" s="10"/>
    </row>
    <row r="85" spans="3:7" s="1" customFormat="1" ht="18" customHeight="1">
      <c r="C85" s="5"/>
      <c r="D85" s="39"/>
      <c r="E85" s="39"/>
      <c r="F85" s="39"/>
      <c r="G85" s="39"/>
    </row>
    <row r="86" s="1" customFormat="1" ht="12.75"/>
    <row r="87" s="1" customFormat="1" ht="12.75"/>
  </sheetData>
  <mergeCells count="12">
    <mergeCell ref="D85:E85"/>
    <mergeCell ref="F85:G85"/>
    <mergeCell ref="D79:G79"/>
    <mergeCell ref="A3:G3"/>
    <mergeCell ref="D80:E80"/>
    <mergeCell ref="F80:G80"/>
    <mergeCell ref="D81:E81"/>
    <mergeCell ref="F81:G81"/>
    <mergeCell ref="H12:I12"/>
    <mergeCell ref="D12:E12"/>
    <mergeCell ref="F12:G12"/>
    <mergeCell ref="A2:G2"/>
  </mergeCells>
  <printOptions horizontalCentered="1"/>
  <pageMargins left="0.5" right="0" top="0.25" bottom="0" header="0.5" footer="0.5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D1">
      <selection activeCell="A2" sqref="A2:A3"/>
    </sheetView>
  </sheetViews>
  <sheetFormatPr defaultColWidth="9.140625" defaultRowHeight="12.75"/>
  <cols>
    <col min="4" max="4" width="35.140625" style="0" customWidth="1"/>
    <col min="5" max="7" width="16.28125" style="0" customWidth="1"/>
  </cols>
  <sheetData>
    <row r="1" spans="1:7" ht="15.75">
      <c r="A1" s="21"/>
      <c r="B1" s="22"/>
      <c r="C1" s="22"/>
      <c r="D1" s="22"/>
      <c r="E1" s="22"/>
      <c r="F1" s="22"/>
      <c r="G1" s="22"/>
    </row>
    <row r="2" spans="1:7" ht="15.75">
      <c r="A2" s="23" t="s">
        <v>1</v>
      </c>
      <c r="B2" s="24"/>
      <c r="C2" s="24"/>
      <c r="D2" s="24"/>
      <c r="E2" s="24"/>
      <c r="F2" s="24"/>
      <c r="G2" s="24"/>
    </row>
    <row r="3" spans="1:7" ht="15.75">
      <c r="A3" s="23" t="s">
        <v>95</v>
      </c>
      <c r="B3" s="23"/>
      <c r="C3" s="23"/>
      <c r="D3" s="23"/>
      <c r="E3" s="23"/>
      <c r="F3" s="23"/>
      <c r="G3" s="23"/>
    </row>
    <row r="4" spans="1:7" ht="15.75">
      <c r="A4" s="25"/>
      <c r="B4" s="25"/>
      <c r="C4" s="25"/>
      <c r="D4" s="25"/>
      <c r="E4" s="25"/>
      <c r="F4" s="25"/>
      <c r="G4" s="25"/>
    </row>
    <row r="5" spans="1:7" ht="15.75">
      <c r="A5" s="22"/>
      <c r="B5" s="22"/>
      <c r="C5" s="22"/>
      <c r="D5" s="22"/>
      <c r="E5" s="22"/>
      <c r="F5" s="22"/>
      <c r="G5" s="22"/>
    </row>
    <row r="6" spans="1:7" ht="15.75">
      <c r="A6" s="26" t="s">
        <v>96</v>
      </c>
      <c r="B6" s="22"/>
      <c r="C6" s="22"/>
      <c r="D6" s="22"/>
      <c r="E6" s="22"/>
      <c r="F6" s="22"/>
      <c r="G6" s="22"/>
    </row>
    <row r="7" spans="1:7" ht="15.75">
      <c r="A7" s="22"/>
      <c r="B7" s="22"/>
      <c r="C7" s="22"/>
      <c r="D7" s="22"/>
      <c r="E7" s="22"/>
      <c r="F7" s="22"/>
      <c r="G7" s="22"/>
    </row>
    <row r="8" spans="1:7" ht="15.75">
      <c r="A8" s="22"/>
      <c r="B8" s="22"/>
      <c r="C8" s="22"/>
      <c r="D8" s="25"/>
      <c r="E8" s="25" t="s">
        <v>97</v>
      </c>
      <c r="F8" s="25"/>
      <c r="G8" s="25" t="s">
        <v>97</v>
      </c>
    </row>
    <row r="9" spans="1:7" ht="15.75">
      <c r="A9" s="22"/>
      <c r="B9" s="22"/>
      <c r="C9" s="22"/>
      <c r="D9" s="25"/>
      <c r="E9" s="25" t="s">
        <v>171</v>
      </c>
      <c r="F9" s="25"/>
      <c r="G9" s="25" t="s">
        <v>98</v>
      </c>
    </row>
    <row r="10" spans="1:7" ht="15.75">
      <c r="A10" s="22"/>
      <c r="B10" s="22"/>
      <c r="C10" s="22"/>
      <c r="D10" s="25"/>
      <c r="E10" s="25" t="s">
        <v>3</v>
      </c>
      <c r="F10" s="25"/>
      <c r="G10" s="25" t="s">
        <v>172</v>
      </c>
    </row>
    <row r="11" spans="1:7" ht="15.75">
      <c r="A11" s="22"/>
      <c r="B11" s="22"/>
      <c r="C11" s="22"/>
      <c r="D11" s="25"/>
      <c r="E11" s="25" t="s">
        <v>173</v>
      </c>
      <c r="F11" s="25"/>
      <c r="G11" s="25" t="s">
        <v>99</v>
      </c>
    </row>
    <row r="12" spans="1:7" ht="15.75">
      <c r="A12" s="22"/>
      <c r="B12" s="22"/>
      <c r="C12" s="22"/>
      <c r="D12" s="37"/>
      <c r="E12" s="37" t="s">
        <v>174</v>
      </c>
      <c r="F12" s="37"/>
      <c r="G12" s="37" t="s">
        <v>61</v>
      </c>
    </row>
    <row r="13" spans="1:7" ht="15.75">
      <c r="A13" s="22"/>
      <c r="B13" s="22"/>
      <c r="C13" s="22"/>
      <c r="D13" s="25"/>
      <c r="E13" s="25" t="s">
        <v>12</v>
      </c>
      <c r="F13" s="25"/>
      <c r="G13" s="25" t="s">
        <v>12</v>
      </c>
    </row>
    <row r="14" spans="1:7" ht="15.75">
      <c r="A14" s="22"/>
      <c r="B14" s="22"/>
      <c r="C14" s="22"/>
      <c r="D14" s="22"/>
      <c r="E14" s="22"/>
      <c r="F14" s="22"/>
      <c r="G14" s="22"/>
    </row>
    <row r="15" spans="1:7" ht="15.75">
      <c r="A15" s="22">
        <v>1</v>
      </c>
      <c r="B15" s="22" t="s">
        <v>100</v>
      </c>
      <c r="C15" s="22"/>
      <c r="D15" s="22"/>
      <c r="E15" s="27">
        <v>59484</v>
      </c>
      <c r="F15" s="27"/>
      <c r="G15" s="27">
        <v>59502</v>
      </c>
    </row>
    <row r="16" spans="1:7" ht="15.75">
      <c r="A16" s="22">
        <v>2</v>
      </c>
      <c r="B16" s="22" t="s">
        <v>101</v>
      </c>
      <c r="C16" s="22"/>
      <c r="D16" s="22"/>
      <c r="E16" s="27">
        <v>0</v>
      </c>
      <c r="F16" s="27"/>
      <c r="G16" s="27">
        <v>0</v>
      </c>
    </row>
    <row r="17" spans="1:7" ht="15.75">
      <c r="A17" s="22">
        <v>3</v>
      </c>
      <c r="B17" s="22" t="s">
        <v>102</v>
      </c>
      <c r="C17" s="22"/>
      <c r="D17" s="22"/>
      <c r="E17" s="27">
        <v>0</v>
      </c>
      <c r="F17" s="27"/>
      <c r="G17" s="27">
        <v>0</v>
      </c>
    </row>
    <row r="18" spans="1:7" ht="15.75">
      <c r="A18" s="22">
        <v>4</v>
      </c>
      <c r="B18" s="22" t="s">
        <v>103</v>
      </c>
      <c r="C18" s="22"/>
      <c r="D18" s="22"/>
      <c r="E18" s="27">
        <v>316</v>
      </c>
      <c r="F18" s="27"/>
      <c r="G18" s="27">
        <v>316</v>
      </c>
    </row>
    <row r="19" spans="1:7" ht="15.75">
      <c r="A19" s="22"/>
      <c r="B19" s="22"/>
      <c r="C19" s="22"/>
      <c r="D19" s="22"/>
      <c r="E19" s="27"/>
      <c r="F19" s="27"/>
      <c r="G19" s="27"/>
    </row>
    <row r="20" spans="1:7" ht="15.75">
      <c r="A20" s="22">
        <v>5</v>
      </c>
      <c r="B20" s="22" t="s">
        <v>104</v>
      </c>
      <c r="C20" s="22"/>
      <c r="D20" s="22"/>
      <c r="E20" s="27"/>
      <c r="F20" s="27"/>
      <c r="G20" s="27"/>
    </row>
    <row r="21" spans="1:7" ht="15.75">
      <c r="A21" s="22"/>
      <c r="B21" s="22"/>
      <c r="C21" s="28" t="s">
        <v>105</v>
      </c>
      <c r="D21" s="28"/>
      <c r="E21" s="29">
        <v>26784</v>
      </c>
      <c r="F21" s="29"/>
      <c r="G21" s="29">
        <v>26506</v>
      </c>
    </row>
    <row r="22" spans="1:7" ht="15.75">
      <c r="A22" s="22"/>
      <c r="B22" s="22"/>
      <c r="C22" s="28" t="s">
        <v>106</v>
      </c>
      <c r="D22" s="28"/>
      <c r="E22" s="29">
        <v>20270</v>
      </c>
      <c r="F22" s="29"/>
      <c r="G22" s="29">
        <v>20938</v>
      </c>
    </row>
    <row r="23" spans="1:7" ht="15.75">
      <c r="A23" s="22"/>
      <c r="B23" s="22"/>
      <c r="C23" s="28" t="s">
        <v>107</v>
      </c>
      <c r="D23" s="28"/>
      <c r="E23" s="29">
        <v>50</v>
      </c>
      <c r="F23" s="29"/>
      <c r="G23" s="29">
        <v>50</v>
      </c>
    </row>
    <row r="24" spans="1:7" ht="15.75">
      <c r="A24" s="22"/>
      <c r="B24" s="22"/>
      <c r="C24" s="28" t="s">
        <v>108</v>
      </c>
      <c r="D24" s="28"/>
      <c r="E24" s="29">
        <v>367</v>
      </c>
      <c r="F24" s="29"/>
      <c r="G24" s="29">
        <v>510</v>
      </c>
    </row>
    <row r="25" spans="1:7" ht="15.75">
      <c r="A25" s="22"/>
      <c r="B25" s="22"/>
      <c r="C25" s="28" t="s">
        <v>109</v>
      </c>
      <c r="D25" s="28"/>
      <c r="E25" s="29">
        <v>805</v>
      </c>
      <c r="F25" s="29"/>
      <c r="G25" s="29">
        <v>595</v>
      </c>
    </row>
    <row r="26" spans="1:7" ht="15.75">
      <c r="A26" s="22"/>
      <c r="B26" s="22"/>
      <c r="C26" s="28" t="s">
        <v>110</v>
      </c>
      <c r="D26" s="28"/>
      <c r="E26" s="29">
        <v>0</v>
      </c>
      <c r="F26" s="29"/>
      <c r="G26" s="29">
        <v>0</v>
      </c>
    </row>
    <row r="27" spans="1:7" ht="15.75">
      <c r="A27" s="22"/>
      <c r="B27" s="22"/>
      <c r="C27" s="22"/>
      <c r="D27" s="22"/>
      <c r="E27" s="29"/>
      <c r="F27" s="29"/>
      <c r="G27" s="29"/>
    </row>
    <row r="28" spans="1:7" ht="15.75">
      <c r="A28" s="22">
        <v>6</v>
      </c>
      <c r="B28" s="22" t="s">
        <v>111</v>
      </c>
      <c r="C28" s="22"/>
      <c r="D28" s="22"/>
      <c r="E28" s="29"/>
      <c r="F28" s="29"/>
      <c r="G28" s="29"/>
    </row>
    <row r="29" spans="1:7" ht="15.75">
      <c r="A29" s="22"/>
      <c r="B29" s="22"/>
      <c r="C29" s="28" t="s">
        <v>112</v>
      </c>
      <c r="D29" s="28"/>
      <c r="E29" s="29">
        <v>32178</v>
      </c>
      <c r="F29" s="29"/>
      <c r="G29" s="29">
        <v>29932</v>
      </c>
    </row>
    <row r="30" spans="1:7" ht="15.75">
      <c r="A30" s="22"/>
      <c r="B30" s="22"/>
      <c r="C30" s="28" t="s">
        <v>113</v>
      </c>
      <c r="D30" s="28"/>
      <c r="E30" s="29">
        <v>10979</v>
      </c>
      <c r="F30" s="29"/>
      <c r="G30" s="29">
        <v>12921</v>
      </c>
    </row>
    <row r="31" spans="1:7" ht="15.75">
      <c r="A31" s="22"/>
      <c r="B31" s="22"/>
      <c r="C31" s="28" t="s">
        <v>114</v>
      </c>
      <c r="D31" s="28"/>
      <c r="E31" s="29">
        <v>2463</v>
      </c>
      <c r="F31" s="29"/>
      <c r="G31" s="29">
        <v>2846</v>
      </c>
    </row>
    <row r="32" spans="1:7" ht="15.75">
      <c r="A32" s="22"/>
      <c r="B32" s="22"/>
      <c r="C32" s="28" t="s">
        <v>115</v>
      </c>
      <c r="D32" s="28"/>
      <c r="E32" s="29">
        <v>285</v>
      </c>
      <c r="F32" s="29"/>
      <c r="G32" s="29">
        <v>0</v>
      </c>
    </row>
    <row r="33" spans="1:7" ht="15.75">
      <c r="A33" s="22"/>
      <c r="B33" s="22"/>
      <c r="C33" s="28" t="s">
        <v>175</v>
      </c>
      <c r="D33" s="28"/>
      <c r="E33" s="29">
        <v>2436</v>
      </c>
      <c r="F33" s="29"/>
      <c r="G33" s="29">
        <v>2575</v>
      </c>
    </row>
    <row r="34" spans="1:7" ht="15.75">
      <c r="A34" s="22"/>
      <c r="B34" s="22"/>
      <c r="C34" s="28" t="s">
        <v>116</v>
      </c>
      <c r="D34" s="28"/>
      <c r="E34" s="29">
        <v>795</v>
      </c>
      <c r="F34" s="29"/>
      <c r="G34" s="29">
        <v>805</v>
      </c>
    </row>
    <row r="35" spans="1:7" ht="15.75">
      <c r="A35" s="22"/>
      <c r="B35" s="22"/>
      <c r="C35" s="28" t="s">
        <v>117</v>
      </c>
      <c r="D35" s="28"/>
      <c r="E35" s="29">
        <v>0</v>
      </c>
      <c r="F35" s="29"/>
      <c r="G35" s="29">
        <v>0</v>
      </c>
    </row>
    <row r="36" spans="1:7" ht="15.75">
      <c r="A36" s="22"/>
      <c r="B36" s="22"/>
      <c r="C36" s="22"/>
      <c r="D36" s="22"/>
      <c r="E36" s="27"/>
      <c r="F36" s="27"/>
      <c r="G36" s="27"/>
    </row>
    <row r="37" spans="1:7" ht="15.75">
      <c r="A37" s="22">
        <v>7</v>
      </c>
      <c r="B37" s="22" t="s">
        <v>118</v>
      </c>
      <c r="C37" s="22"/>
      <c r="D37" s="22"/>
      <c r="E37" s="27">
        <v>-860</v>
      </c>
      <c r="F37" s="27"/>
      <c r="G37" s="27">
        <v>-480</v>
      </c>
    </row>
    <row r="38" spans="1:7" ht="15.75">
      <c r="A38" s="22"/>
      <c r="B38" s="22"/>
      <c r="C38" s="22"/>
      <c r="D38" s="22"/>
      <c r="E38" s="27"/>
      <c r="F38" s="27"/>
      <c r="G38" s="27"/>
    </row>
    <row r="39" spans="1:7" ht="15.75">
      <c r="A39" s="22">
        <v>8</v>
      </c>
      <c r="B39" s="22" t="s">
        <v>119</v>
      </c>
      <c r="C39" s="22"/>
      <c r="D39" s="22"/>
      <c r="E39" s="27"/>
      <c r="F39" s="27"/>
      <c r="G39" s="27"/>
    </row>
    <row r="40" spans="1:7" ht="15.75">
      <c r="A40" s="22"/>
      <c r="B40" s="22" t="s">
        <v>120</v>
      </c>
      <c r="C40" s="22"/>
      <c r="D40" s="22"/>
      <c r="E40" s="27">
        <v>19940</v>
      </c>
      <c r="F40" s="27"/>
      <c r="G40" s="27">
        <v>19940</v>
      </c>
    </row>
    <row r="41" spans="1:7" ht="15.75">
      <c r="A41" s="22"/>
      <c r="B41" s="22" t="s">
        <v>121</v>
      </c>
      <c r="C41" s="22"/>
      <c r="D41" s="22"/>
      <c r="E41" s="27"/>
      <c r="F41" s="27"/>
      <c r="G41" s="27"/>
    </row>
    <row r="42" spans="1:7" ht="15.75">
      <c r="A42" s="22"/>
      <c r="B42" s="22"/>
      <c r="C42" s="28" t="s">
        <v>122</v>
      </c>
      <c r="D42" s="28"/>
      <c r="E42" s="27">
        <v>2538</v>
      </c>
      <c r="F42" s="27"/>
      <c r="G42" s="27">
        <v>2538</v>
      </c>
    </row>
    <row r="43" spans="1:7" ht="15.75">
      <c r="A43" s="22"/>
      <c r="B43" s="22"/>
      <c r="C43" s="28" t="s">
        <v>123</v>
      </c>
      <c r="D43" s="28"/>
      <c r="E43" s="27">
        <v>4529</v>
      </c>
      <c r="F43" s="27"/>
      <c r="G43" s="27">
        <v>4529</v>
      </c>
    </row>
    <row r="44" spans="1:7" ht="15.75">
      <c r="A44" s="22"/>
      <c r="B44" s="22"/>
      <c r="C44" s="28" t="s">
        <v>124</v>
      </c>
      <c r="D44" s="28"/>
      <c r="E44" s="27">
        <v>0</v>
      </c>
      <c r="F44" s="27"/>
      <c r="G44" s="27">
        <v>0</v>
      </c>
    </row>
    <row r="45" spans="1:7" ht="15.75">
      <c r="A45" s="22"/>
      <c r="B45" s="22"/>
      <c r="C45" s="28" t="s">
        <v>125</v>
      </c>
      <c r="D45" s="28"/>
      <c r="E45" s="27">
        <v>0</v>
      </c>
      <c r="F45" s="27"/>
      <c r="G45" s="27">
        <v>0</v>
      </c>
    </row>
    <row r="46" spans="1:7" ht="15.75">
      <c r="A46" s="22"/>
      <c r="B46" s="22"/>
      <c r="C46" s="28" t="s">
        <v>126</v>
      </c>
      <c r="D46" s="28"/>
      <c r="E46" s="27">
        <v>22407</v>
      </c>
      <c r="F46" s="27"/>
      <c r="G46" s="27">
        <v>22307</v>
      </c>
    </row>
    <row r="47" spans="1:7" ht="15.75">
      <c r="A47" s="22"/>
      <c r="B47" s="22"/>
      <c r="C47" s="28" t="s">
        <v>130</v>
      </c>
      <c r="D47" s="28"/>
      <c r="E47" s="27">
        <v>2991</v>
      </c>
      <c r="F47" s="27"/>
      <c r="G47" s="27">
        <v>2991</v>
      </c>
    </row>
    <row r="48" spans="1:7" ht="15.75">
      <c r="A48" s="22"/>
      <c r="B48" s="22"/>
      <c r="C48" s="22"/>
      <c r="D48" s="22"/>
      <c r="E48" s="27"/>
      <c r="F48" s="27"/>
      <c r="G48" s="27"/>
    </row>
    <row r="49" spans="1:7" ht="15.75">
      <c r="A49" s="22">
        <v>9</v>
      </c>
      <c r="B49" s="22" t="s">
        <v>127</v>
      </c>
      <c r="C49" s="22"/>
      <c r="D49" s="22"/>
      <c r="E49" s="27">
        <v>0</v>
      </c>
      <c r="F49" s="27"/>
      <c r="G49" s="27">
        <v>0</v>
      </c>
    </row>
    <row r="50" spans="1:7" ht="15.75">
      <c r="A50" s="22">
        <v>10</v>
      </c>
      <c r="B50" s="22" t="s">
        <v>176</v>
      </c>
      <c r="C50" s="22"/>
      <c r="D50" s="22"/>
      <c r="E50" s="27">
        <v>3000</v>
      </c>
      <c r="F50" s="27"/>
      <c r="G50" s="27">
        <v>3498</v>
      </c>
    </row>
    <row r="51" spans="1:7" ht="15.75">
      <c r="A51" s="22">
        <v>11</v>
      </c>
      <c r="B51" s="22" t="s">
        <v>128</v>
      </c>
      <c r="C51" s="22"/>
      <c r="D51" s="22"/>
      <c r="E51" s="27">
        <v>3535</v>
      </c>
      <c r="F51" s="27"/>
      <c r="G51" s="27">
        <v>3535</v>
      </c>
    </row>
    <row r="52" spans="1:7" ht="15.75">
      <c r="A52" s="22"/>
      <c r="B52" s="22"/>
      <c r="C52" s="22"/>
      <c r="D52" s="22"/>
      <c r="E52" s="27"/>
      <c r="F52" s="27"/>
      <c r="G52" s="27"/>
    </row>
    <row r="53" spans="1:7" ht="15.75">
      <c r="A53" s="22">
        <v>12</v>
      </c>
      <c r="B53" s="22" t="s">
        <v>129</v>
      </c>
      <c r="C53" s="22"/>
      <c r="D53" s="22"/>
      <c r="E53" s="27">
        <f>(E40+E42+E43+E46+E47)/E40*100</f>
        <v>262.8134403209629</v>
      </c>
      <c r="F53" s="27"/>
      <c r="G53" s="27">
        <v>262</v>
      </c>
    </row>
    <row r="54" spans="1:6" ht="15.75">
      <c r="A54" s="22"/>
      <c r="B54" s="22"/>
      <c r="C54" s="22"/>
      <c r="D54" s="22"/>
      <c r="E54" s="27"/>
      <c r="F54" s="27"/>
    </row>
    <row r="55" spans="1:6" ht="15.75">
      <c r="A55" s="22"/>
      <c r="B55" s="22"/>
      <c r="C55" s="22"/>
      <c r="D55" s="22"/>
      <c r="E55" s="27"/>
      <c r="F55" s="27"/>
    </row>
    <row r="56" spans="1:6" ht="15.75">
      <c r="A56" s="22"/>
      <c r="B56" s="22"/>
      <c r="C56" s="22"/>
      <c r="D56" s="22"/>
      <c r="E56" s="22"/>
      <c r="F56" s="22"/>
    </row>
  </sheetData>
  <printOptions horizontalCentered="1"/>
  <pageMargins left="0.25" right="0.25" top="1" bottom="0.5" header="0.5" footer="0.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7"/>
  <sheetViews>
    <sheetView tabSelected="1" workbookViewId="0" topLeftCell="A101">
      <selection activeCell="B121" sqref="B121"/>
    </sheetView>
  </sheetViews>
  <sheetFormatPr defaultColWidth="9.140625" defaultRowHeight="12.75"/>
  <cols>
    <col min="1" max="1" width="7.57421875" style="1" customWidth="1"/>
    <col min="3" max="3" width="32.57421875" style="0" customWidth="1"/>
    <col min="4" max="4" width="14.8515625" style="0" bestFit="1" customWidth="1"/>
    <col min="5" max="5" width="11.28125" style="0" bestFit="1" customWidth="1"/>
    <col min="6" max="6" width="11.28125" style="0" customWidth="1"/>
    <col min="7" max="7" width="9.8515625" style="0" customWidth="1"/>
  </cols>
  <sheetData>
    <row r="1" spans="1:7" ht="15.75" customHeight="1">
      <c r="A1" s="45" t="s">
        <v>1</v>
      </c>
      <c r="B1" s="45"/>
      <c r="C1" s="45"/>
      <c r="D1" s="45"/>
      <c r="E1" s="45"/>
      <c r="F1" s="45"/>
      <c r="G1" s="45"/>
    </row>
    <row r="2" spans="1:7" ht="15.75" customHeight="1">
      <c r="A2" s="45" t="s">
        <v>95</v>
      </c>
      <c r="B2" s="45"/>
      <c r="C2" s="45"/>
      <c r="D2" s="45"/>
      <c r="E2" s="45"/>
      <c r="F2" s="45"/>
      <c r="G2" s="45"/>
    </row>
    <row r="3" ht="15.75" customHeight="1">
      <c r="A3" s="23"/>
    </row>
    <row r="4" ht="12.75">
      <c r="A4" s="2" t="s">
        <v>132</v>
      </c>
    </row>
    <row r="6" spans="1:2" ht="12.75">
      <c r="A6" s="12">
        <v>1</v>
      </c>
      <c r="B6" t="s">
        <v>133</v>
      </c>
    </row>
    <row r="7" spans="1:2" ht="12.75">
      <c r="A7" s="12"/>
      <c r="B7" t="s">
        <v>80</v>
      </c>
    </row>
    <row r="8" spans="1:2" ht="12.75">
      <c r="A8" s="12"/>
      <c r="B8" t="s">
        <v>137</v>
      </c>
    </row>
    <row r="9" ht="12.75">
      <c r="A9" s="12"/>
    </row>
    <row r="10" spans="1:2" ht="12.75">
      <c r="A10" s="12">
        <v>2</v>
      </c>
      <c r="B10" t="s">
        <v>81</v>
      </c>
    </row>
    <row r="11" ht="12.75">
      <c r="A11" s="12"/>
    </row>
    <row r="12" spans="1:2" ht="12.75">
      <c r="A12" s="12">
        <v>3</v>
      </c>
      <c r="B12" t="s">
        <v>82</v>
      </c>
    </row>
    <row r="13" ht="12.75">
      <c r="A13" s="12"/>
    </row>
    <row r="14" spans="1:2" ht="12.75">
      <c r="A14" s="12">
        <v>4</v>
      </c>
      <c r="B14" t="s">
        <v>138</v>
      </c>
    </row>
    <row r="15" spans="1:2" ht="12.75">
      <c r="A15" s="12"/>
      <c r="B15" t="s">
        <v>139</v>
      </c>
    </row>
    <row r="16" ht="12.75">
      <c r="A16" s="12"/>
    </row>
    <row r="17" spans="1:2" ht="12.75">
      <c r="A17" s="12">
        <v>5</v>
      </c>
      <c r="B17" t="s">
        <v>151</v>
      </c>
    </row>
    <row r="19" spans="1:2" ht="12.75">
      <c r="A19" s="12">
        <v>6</v>
      </c>
      <c r="B19" t="s">
        <v>131</v>
      </c>
    </row>
    <row r="20" ht="12.75">
      <c r="A20" s="12"/>
    </row>
    <row r="21" spans="1:3" ht="12.75">
      <c r="A21" s="12">
        <v>7</v>
      </c>
      <c r="B21" t="s">
        <v>13</v>
      </c>
      <c r="C21" t="s">
        <v>152</v>
      </c>
    </row>
    <row r="22" spans="1:3" ht="12.75">
      <c r="A22" s="12"/>
      <c r="C22" t="s">
        <v>83</v>
      </c>
    </row>
    <row r="23" ht="12.75">
      <c r="A23" s="12"/>
    </row>
    <row r="24" spans="1:3" ht="12.75">
      <c r="A24" s="12"/>
      <c r="B24" t="s">
        <v>14</v>
      </c>
      <c r="C24" t="s">
        <v>84</v>
      </c>
    </row>
    <row r="25" spans="1:4" ht="12.75">
      <c r="A25" s="12"/>
      <c r="C25" t="s">
        <v>85</v>
      </c>
      <c r="D25" s="30">
        <v>49995</v>
      </c>
    </row>
    <row r="26" spans="1:4" ht="12.75">
      <c r="A26" s="12"/>
      <c r="C26" t="s">
        <v>86</v>
      </c>
      <c r="D26" s="30">
        <v>49995</v>
      </c>
    </row>
    <row r="27" spans="1:4" ht="12.75">
      <c r="A27" s="12"/>
      <c r="C27" t="s">
        <v>87</v>
      </c>
      <c r="D27" s="30">
        <v>25457</v>
      </c>
    </row>
    <row r="28" spans="1:4" ht="12.75">
      <c r="A28" s="12"/>
      <c r="D28" s="31"/>
    </row>
    <row r="29" spans="1:4" ht="12.75">
      <c r="A29" s="12">
        <v>8</v>
      </c>
      <c r="B29" t="s">
        <v>153</v>
      </c>
      <c r="D29" s="31"/>
    </row>
    <row r="30" spans="1:4" ht="12.75">
      <c r="A30" s="12"/>
      <c r="D30" s="31"/>
    </row>
    <row r="31" spans="1:4" ht="12.75">
      <c r="A31" s="12">
        <v>9</v>
      </c>
      <c r="B31" t="s">
        <v>88</v>
      </c>
      <c r="D31" s="31"/>
    </row>
    <row r="32" spans="1:4" ht="12.75">
      <c r="A32" s="12"/>
      <c r="D32" s="31"/>
    </row>
    <row r="33" spans="1:4" ht="12.75">
      <c r="A33" s="12">
        <v>10</v>
      </c>
      <c r="B33" t="s">
        <v>89</v>
      </c>
      <c r="D33" s="31"/>
    </row>
    <row r="34" spans="1:4" ht="12.75">
      <c r="A34" s="12"/>
      <c r="B34" t="s">
        <v>90</v>
      </c>
      <c r="D34" s="31"/>
    </row>
    <row r="35" spans="1:4" ht="12.75">
      <c r="A35" s="12"/>
      <c r="B35" t="s">
        <v>169</v>
      </c>
      <c r="D35" s="31"/>
    </row>
    <row r="36" spans="1:4" ht="12.75">
      <c r="A36" s="12"/>
      <c r="B36" t="s">
        <v>140</v>
      </c>
      <c r="D36" s="31"/>
    </row>
    <row r="37" spans="1:4" ht="12.75">
      <c r="A37" s="12"/>
      <c r="B37" t="s">
        <v>141</v>
      </c>
      <c r="D37" s="31"/>
    </row>
    <row r="38" spans="1:4" ht="12.75">
      <c r="A38" s="12"/>
      <c r="B38" t="s">
        <v>142</v>
      </c>
      <c r="D38" s="31"/>
    </row>
    <row r="39" spans="1:4" ht="12.75">
      <c r="A39" s="12"/>
      <c r="D39" s="31"/>
    </row>
    <row r="40" spans="1:6" ht="12.75">
      <c r="A40" s="12">
        <v>11</v>
      </c>
      <c r="B40" s="1" t="s">
        <v>143</v>
      </c>
      <c r="C40" s="1"/>
      <c r="D40" s="1"/>
      <c r="E40" s="1"/>
      <c r="F40" s="1"/>
    </row>
    <row r="41" spans="1:2" ht="12.75">
      <c r="A41" s="12"/>
      <c r="B41" t="s">
        <v>62</v>
      </c>
    </row>
    <row r="42" ht="12.75">
      <c r="A42" s="12"/>
    </row>
    <row r="43" ht="12.75">
      <c r="A43" s="12"/>
    </row>
    <row r="44" spans="1:6" ht="12.75">
      <c r="A44" s="20" t="s">
        <v>63</v>
      </c>
      <c r="B44" s="15" t="s">
        <v>64</v>
      </c>
      <c r="C44" s="14"/>
      <c r="D44" s="14"/>
      <c r="E44" s="14"/>
      <c r="F44" s="14"/>
    </row>
    <row r="45" spans="1:6" ht="12.75">
      <c r="A45" s="20"/>
      <c r="B45" s="13"/>
      <c r="C45" s="14"/>
      <c r="D45" s="14"/>
      <c r="E45" s="14"/>
      <c r="F45" s="14"/>
    </row>
    <row r="46" spans="1:6" ht="12.75">
      <c r="A46" s="20"/>
      <c r="B46" s="15" t="s">
        <v>65</v>
      </c>
      <c r="C46" s="16"/>
      <c r="D46" s="16"/>
      <c r="E46" s="16"/>
      <c r="F46" s="16"/>
    </row>
    <row r="47" spans="1:6" ht="21" customHeight="1">
      <c r="A47" s="20"/>
      <c r="B47" s="17" t="s">
        <v>66</v>
      </c>
      <c r="C47" s="32"/>
      <c r="D47" s="18" t="s">
        <v>67</v>
      </c>
      <c r="E47" s="18" t="s">
        <v>68</v>
      </c>
      <c r="F47" s="18" t="s">
        <v>69</v>
      </c>
    </row>
    <row r="48" spans="1:6" ht="12.75">
      <c r="A48" s="20"/>
      <c r="B48" s="17"/>
      <c r="C48" s="32"/>
      <c r="D48" s="33"/>
      <c r="E48" s="33"/>
      <c r="F48" s="33"/>
    </row>
    <row r="49" spans="1:6" ht="12.75">
      <c r="A49" s="20"/>
      <c r="B49" s="17" t="s">
        <v>70</v>
      </c>
      <c r="C49" s="32"/>
      <c r="D49" s="32">
        <v>1762919</v>
      </c>
      <c r="E49" s="32">
        <v>3567828</v>
      </c>
      <c r="F49" s="32">
        <f>SUM(D49:E49)</f>
        <v>5330747</v>
      </c>
    </row>
    <row r="50" spans="1:6" ht="12.75">
      <c r="A50" s="20"/>
      <c r="B50" s="17" t="s">
        <v>71</v>
      </c>
      <c r="C50" s="32"/>
      <c r="D50" s="32">
        <v>4130000</v>
      </c>
      <c r="E50" s="32">
        <v>19990000</v>
      </c>
      <c r="F50" s="32">
        <f>SUM(D50:E50)</f>
        <v>24120000</v>
      </c>
    </row>
    <row r="51" spans="1:6" ht="12.75">
      <c r="A51" s="20"/>
      <c r="B51" t="s">
        <v>72</v>
      </c>
      <c r="C51" s="34"/>
      <c r="D51" s="34">
        <v>23135</v>
      </c>
      <c r="E51" s="34">
        <v>197449</v>
      </c>
      <c r="F51" s="32">
        <f>SUM(D51:E51)</f>
        <v>220584</v>
      </c>
    </row>
    <row r="52" spans="1:6" ht="12.75">
      <c r="A52" s="20"/>
      <c r="B52" t="s">
        <v>73</v>
      </c>
      <c r="C52" s="34"/>
      <c r="D52" s="34">
        <v>0</v>
      </c>
      <c r="E52" s="34">
        <v>2507227</v>
      </c>
      <c r="F52" s="32">
        <f>SUM(D52:E52)</f>
        <v>2507227</v>
      </c>
    </row>
    <row r="53" spans="1:6" ht="13.5" thickBot="1">
      <c r="A53" s="20"/>
      <c r="C53" s="34"/>
      <c r="D53" s="35">
        <f>SUM(D49:D52)</f>
        <v>5916054</v>
      </c>
      <c r="E53" s="35">
        <f>SUM(E49:E52)</f>
        <v>26262504</v>
      </c>
      <c r="F53" s="35">
        <f>SUM(F49:F52)</f>
        <v>32178558</v>
      </c>
    </row>
    <row r="54" spans="1:6" ht="13.5" thickTop="1">
      <c r="A54" s="20"/>
      <c r="C54" s="34"/>
      <c r="D54" s="34"/>
      <c r="E54" s="34"/>
      <c r="F54" s="34"/>
    </row>
    <row r="55" spans="1:6" ht="12.75">
      <c r="A55" s="20"/>
      <c r="B55" s="19">
        <v>1999</v>
      </c>
      <c r="C55" s="34"/>
      <c r="D55" s="34"/>
      <c r="E55" s="34"/>
      <c r="F55" s="34"/>
    </row>
    <row r="56" spans="1:6" ht="12.75">
      <c r="A56" s="20"/>
      <c r="C56" s="34"/>
      <c r="D56" s="34"/>
      <c r="E56" s="34"/>
      <c r="F56" s="34"/>
    </row>
    <row r="57" spans="1:6" ht="12.75">
      <c r="A57" s="20"/>
      <c r="B57" s="17" t="s">
        <v>70</v>
      </c>
      <c r="C57" s="32"/>
      <c r="D57" s="32">
        <v>1823764</v>
      </c>
      <c r="E57" s="32">
        <v>2807332</v>
      </c>
      <c r="F57" s="32">
        <f>SUM(D57:E57)</f>
        <v>4631096</v>
      </c>
    </row>
    <row r="58" spans="1:6" ht="12.75">
      <c r="A58" s="20"/>
      <c r="B58" s="17" t="s">
        <v>71</v>
      </c>
      <c r="C58" s="32"/>
      <c r="D58" s="32">
        <v>3892000</v>
      </c>
      <c r="E58" s="32">
        <v>18690000</v>
      </c>
      <c r="F58" s="32">
        <f>SUM(D58:E58)</f>
        <v>22582000</v>
      </c>
    </row>
    <row r="59" spans="1:6" ht="12.75">
      <c r="A59" s="20"/>
      <c r="B59" t="s">
        <v>72</v>
      </c>
      <c r="C59" s="34"/>
      <c r="D59" s="34">
        <v>26670</v>
      </c>
      <c r="E59" s="34">
        <v>466664</v>
      </c>
      <c r="F59" s="32">
        <f>SUM(D59:E59)</f>
        <v>493334</v>
      </c>
    </row>
    <row r="60" spans="1:6" ht="12.75">
      <c r="A60" s="20"/>
      <c r="B60" t="s">
        <v>73</v>
      </c>
      <c r="C60" s="34"/>
      <c r="D60" s="34">
        <v>1019188</v>
      </c>
      <c r="E60" s="34">
        <v>1206630</v>
      </c>
      <c r="F60" s="32">
        <f>SUM(D60:E60)</f>
        <v>2225818</v>
      </c>
    </row>
    <row r="61" spans="1:6" ht="13.5" thickBot="1">
      <c r="A61" s="20"/>
      <c r="C61" s="34"/>
      <c r="D61" s="35">
        <f>SUM(D57:D60)</f>
        <v>6761622</v>
      </c>
      <c r="E61" s="35">
        <f>SUM(E57:E60)</f>
        <v>23170626</v>
      </c>
      <c r="F61" s="35">
        <f>SUM(F57:F60)</f>
        <v>29932248</v>
      </c>
    </row>
    <row r="62" spans="1:6" ht="13.5" thickTop="1">
      <c r="A62" s="20"/>
      <c r="C62" s="34"/>
      <c r="D62" s="34"/>
      <c r="E62" s="34"/>
      <c r="F62" s="34"/>
    </row>
    <row r="63" spans="1:6" ht="12.75">
      <c r="A63" s="20"/>
      <c r="C63" s="34"/>
      <c r="D63" s="34"/>
      <c r="E63" s="34"/>
      <c r="F63" s="34"/>
    </row>
    <row r="64" spans="1:6" ht="12.75">
      <c r="A64" s="20"/>
      <c r="C64" s="34"/>
      <c r="D64" s="34"/>
      <c r="E64" s="34"/>
      <c r="F64" s="34"/>
    </row>
    <row r="65" spans="1:6" ht="12.75">
      <c r="A65" s="20"/>
      <c r="C65" s="34"/>
      <c r="D65" s="34"/>
      <c r="E65" s="34"/>
      <c r="F65" s="34"/>
    </row>
    <row r="66" spans="1:6" ht="12.75">
      <c r="A66" s="20"/>
      <c r="C66" s="34"/>
      <c r="D66" s="34"/>
      <c r="E66" s="34"/>
      <c r="F66" s="34"/>
    </row>
    <row r="67" spans="1:7" ht="15.75">
      <c r="A67" s="45" t="s">
        <v>1</v>
      </c>
      <c r="B67" s="45"/>
      <c r="C67" s="45"/>
      <c r="D67" s="45"/>
      <c r="E67" s="45"/>
      <c r="F67" s="45"/>
      <c r="G67" s="45"/>
    </row>
    <row r="68" spans="1:7" ht="15.75">
      <c r="A68" s="45" t="s">
        <v>95</v>
      </c>
      <c r="B68" s="45"/>
      <c r="C68" s="45"/>
      <c r="D68" s="45"/>
      <c r="E68" s="45"/>
      <c r="F68" s="45"/>
      <c r="G68" s="45"/>
    </row>
    <row r="69" ht="15.75">
      <c r="A69" s="23"/>
    </row>
    <row r="70" ht="12.75">
      <c r="A70" s="2" t="s">
        <v>132</v>
      </c>
    </row>
    <row r="71" ht="12.75">
      <c r="A71" s="2"/>
    </row>
    <row r="72" spans="1:6" ht="12.75">
      <c r="A72" s="20"/>
      <c r="C72" s="34"/>
      <c r="D72" s="34"/>
      <c r="E72" s="34"/>
      <c r="F72" s="34"/>
    </row>
    <row r="73" spans="1:6" ht="12.75">
      <c r="A73" s="20"/>
      <c r="B73" t="s">
        <v>74</v>
      </c>
      <c r="C73" s="34"/>
      <c r="D73" s="34"/>
      <c r="E73" s="34"/>
      <c r="F73" s="34"/>
    </row>
    <row r="74" spans="1:6" ht="12.75">
      <c r="A74" s="20"/>
      <c r="C74" s="34"/>
      <c r="D74" s="34"/>
      <c r="E74" s="34"/>
      <c r="F74" s="34"/>
    </row>
    <row r="75" spans="1:6" ht="12.75">
      <c r="A75" s="20"/>
      <c r="B75" t="s">
        <v>75</v>
      </c>
      <c r="C75" s="34"/>
      <c r="D75" s="38">
        <v>2000</v>
      </c>
      <c r="E75" s="36"/>
      <c r="F75" s="38">
        <v>1999</v>
      </c>
    </row>
    <row r="76" spans="1:6" ht="12.75">
      <c r="A76" s="20"/>
      <c r="C76" s="34"/>
      <c r="D76" s="34"/>
      <c r="E76" s="34"/>
      <c r="F76" s="34"/>
    </row>
    <row r="77" spans="1:6" ht="12.75">
      <c r="A77" s="20"/>
      <c r="B77" t="s">
        <v>76</v>
      </c>
      <c r="C77" s="34"/>
      <c r="D77" s="34">
        <v>2436048</v>
      </c>
      <c r="E77" s="34"/>
      <c r="F77" s="34">
        <v>2575159</v>
      </c>
    </row>
    <row r="78" spans="1:6" ht="12.75">
      <c r="A78" s="20"/>
      <c r="B78" t="s">
        <v>77</v>
      </c>
      <c r="C78" s="34"/>
      <c r="D78" s="34">
        <v>3000254</v>
      </c>
      <c r="E78" s="34"/>
      <c r="F78" s="34">
        <v>3498104</v>
      </c>
    </row>
    <row r="79" spans="1:6" ht="13.5" thickBot="1">
      <c r="A79" s="20"/>
      <c r="C79" s="34"/>
      <c r="D79" s="35">
        <f>SUM(D77:D78)</f>
        <v>5436302</v>
      </c>
      <c r="E79" s="34"/>
      <c r="F79" s="35">
        <f>SUM(F77:F78)</f>
        <v>6073263</v>
      </c>
    </row>
    <row r="80" spans="1:6" ht="13.5" thickTop="1">
      <c r="A80" s="20"/>
      <c r="C80" s="34"/>
      <c r="D80" s="34"/>
      <c r="E80" s="34"/>
      <c r="F80" s="34"/>
    </row>
    <row r="81" spans="1:6" ht="12.75">
      <c r="A81" s="20"/>
      <c r="C81" s="34"/>
      <c r="D81" s="34"/>
      <c r="E81" s="34"/>
      <c r="F81" s="34"/>
    </row>
    <row r="82" spans="1:6" ht="12.75">
      <c r="A82" s="20"/>
      <c r="B82" t="s">
        <v>78</v>
      </c>
      <c r="C82" s="34"/>
      <c r="D82" s="34"/>
      <c r="E82" s="34"/>
      <c r="F82" s="34"/>
    </row>
    <row r="83" spans="1:6" ht="12.75">
      <c r="A83" s="20"/>
      <c r="C83" s="34"/>
      <c r="D83" s="34"/>
      <c r="E83" s="34"/>
      <c r="F83" s="34"/>
    </row>
    <row r="84" ht="12.75">
      <c r="A84" s="12"/>
    </row>
    <row r="85" spans="1:2" ht="12.75">
      <c r="A85" s="12">
        <v>13</v>
      </c>
      <c r="B85" t="s">
        <v>92</v>
      </c>
    </row>
    <row r="86" spans="1:2" ht="12.75">
      <c r="A86" s="12"/>
      <c r="B86" t="s">
        <v>179</v>
      </c>
    </row>
    <row r="87" ht="12.75">
      <c r="A87" s="12"/>
    </row>
    <row r="88" ht="12.75">
      <c r="A88" s="12"/>
    </row>
    <row r="89" spans="1:2" ht="12.75">
      <c r="A89" s="12">
        <v>14</v>
      </c>
      <c r="B89" t="s">
        <v>144</v>
      </c>
    </row>
    <row r="90" ht="12.75">
      <c r="A90" s="12"/>
    </row>
    <row r="91" ht="12.75">
      <c r="A91" s="12"/>
    </row>
    <row r="92" spans="1:2" ht="12.75">
      <c r="A92" s="12">
        <v>15</v>
      </c>
      <c r="B92" t="s">
        <v>79</v>
      </c>
    </row>
    <row r="93" ht="12.75">
      <c r="A93" s="12"/>
    </row>
    <row r="94" ht="12.75">
      <c r="A94" s="12"/>
    </row>
    <row r="95" spans="1:2" ht="12.75">
      <c r="A95" s="12">
        <v>16</v>
      </c>
      <c r="B95" t="s">
        <v>94</v>
      </c>
    </row>
    <row r="96" spans="1:2" ht="12.75">
      <c r="A96" s="12"/>
      <c r="B96" t="s">
        <v>93</v>
      </c>
    </row>
    <row r="97" ht="12.75">
      <c r="A97" s="12"/>
    </row>
    <row r="98" ht="12.75">
      <c r="A98" s="12"/>
    </row>
    <row r="99" spans="1:2" ht="12.75">
      <c r="A99" s="12">
        <v>17</v>
      </c>
      <c r="B99" t="s">
        <v>154</v>
      </c>
    </row>
    <row r="100" spans="1:2" ht="12.75">
      <c r="A100" s="12"/>
      <c r="B100" t="s">
        <v>145</v>
      </c>
    </row>
    <row r="102" spans="1:2" ht="12.75">
      <c r="A102" s="12">
        <v>18</v>
      </c>
      <c r="B102" t="s">
        <v>156</v>
      </c>
    </row>
    <row r="103" spans="1:2" ht="12.75">
      <c r="A103" s="12"/>
      <c r="B103" t="s">
        <v>155</v>
      </c>
    </row>
    <row r="104" spans="1:2" ht="12.75">
      <c r="A104" s="12"/>
      <c r="B104" t="s">
        <v>157</v>
      </c>
    </row>
    <row r="105" spans="1:2" ht="12.75">
      <c r="A105" s="12"/>
      <c r="B105" t="s">
        <v>158</v>
      </c>
    </row>
    <row r="106" spans="1:2" ht="12.75">
      <c r="A106" s="12"/>
      <c r="B106" t="s">
        <v>146</v>
      </c>
    </row>
    <row r="107" spans="1:2" ht="12.75">
      <c r="A107" s="12"/>
      <c r="B107" t="s">
        <v>147</v>
      </c>
    </row>
    <row r="108" ht="12.75">
      <c r="A108" s="12"/>
    </row>
    <row r="109" spans="1:2" ht="12.75">
      <c r="A109" s="12">
        <v>19</v>
      </c>
      <c r="B109" t="s">
        <v>168</v>
      </c>
    </row>
    <row r="110" spans="1:2" ht="12.75">
      <c r="A110" s="12"/>
      <c r="B110" t="s">
        <v>170</v>
      </c>
    </row>
    <row r="111" ht="12.75">
      <c r="A111" s="12"/>
    </row>
    <row r="112" spans="1:2" ht="12.75">
      <c r="A112" s="12">
        <v>20</v>
      </c>
      <c r="B112" t="s">
        <v>91</v>
      </c>
    </row>
    <row r="113" ht="12.75">
      <c r="A113" s="12"/>
    </row>
    <row r="114" spans="1:2" ht="12.75">
      <c r="A114" s="12">
        <v>21</v>
      </c>
      <c r="B114" t="s">
        <v>148</v>
      </c>
    </row>
    <row r="115" ht="12.75">
      <c r="A115" s="12"/>
    </row>
    <row r="116" spans="1:2" ht="12.75">
      <c r="A116" s="12">
        <v>22</v>
      </c>
      <c r="B116" t="s">
        <v>149</v>
      </c>
    </row>
    <row r="117" spans="1:2" ht="12.75">
      <c r="A117" s="12"/>
      <c r="B117" t="s">
        <v>150</v>
      </c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  <row r="205" ht="12.75">
      <c r="A205" s="12"/>
    </row>
    <row r="206" ht="12.75">
      <c r="A206" s="12"/>
    </row>
    <row r="207" ht="12.75">
      <c r="A207" s="12"/>
    </row>
    <row r="208" ht="12.75">
      <c r="A208" s="12"/>
    </row>
    <row r="209" ht="12.75">
      <c r="A209" s="12"/>
    </row>
    <row r="210" ht="12.75">
      <c r="A210" s="12"/>
    </row>
    <row r="211" ht="12.75">
      <c r="A211" s="12"/>
    </row>
    <row r="212" ht="12.75">
      <c r="A212" s="12"/>
    </row>
    <row r="213" ht="12.75">
      <c r="A213" s="12"/>
    </row>
    <row r="214" ht="12.75">
      <c r="A214" s="12"/>
    </row>
    <row r="215" ht="12.75">
      <c r="A215" s="12"/>
    </row>
    <row r="216" ht="12.75">
      <c r="A216" s="12"/>
    </row>
    <row r="217" ht="12.75">
      <c r="A217" s="12"/>
    </row>
    <row r="218" ht="12.75">
      <c r="A218" s="12"/>
    </row>
    <row r="219" ht="12.75">
      <c r="A219" s="12"/>
    </row>
    <row r="220" ht="12.75">
      <c r="A220" s="12"/>
    </row>
    <row r="221" ht="12.75">
      <c r="A221" s="12"/>
    </row>
    <row r="222" ht="12.75">
      <c r="A222" s="12"/>
    </row>
    <row r="223" ht="12.75">
      <c r="A223" s="12"/>
    </row>
    <row r="224" ht="12.75">
      <c r="A224" s="12"/>
    </row>
    <row r="225" ht="12.75">
      <c r="A225" s="12"/>
    </row>
    <row r="226" ht="12.75">
      <c r="A226" s="12"/>
    </row>
    <row r="227" ht="12.75">
      <c r="A227" s="12"/>
    </row>
    <row r="228" ht="12.75">
      <c r="A228" s="12"/>
    </row>
    <row r="229" ht="12.75">
      <c r="A229" s="12"/>
    </row>
    <row r="230" ht="12.75">
      <c r="A230" s="12"/>
    </row>
    <row r="231" ht="12.75">
      <c r="A231" s="12"/>
    </row>
    <row r="232" ht="12.75">
      <c r="A232" s="12"/>
    </row>
    <row r="233" ht="12.75">
      <c r="A233" s="12"/>
    </row>
    <row r="234" ht="12.75">
      <c r="A234" s="12"/>
    </row>
    <row r="235" ht="12.75">
      <c r="A235" s="12"/>
    </row>
    <row r="236" ht="12.75">
      <c r="A236" s="12"/>
    </row>
    <row r="237" ht="12.75">
      <c r="A237" s="12"/>
    </row>
    <row r="238" ht="12.75">
      <c r="A238" s="12"/>
    </row>
    <row r="239" ht="12.75">
      <c r="A239" s="12"/>
    </row>
    <row r="240" ht="12.75">
      <c r="A240" s="12"/>
    </row>
    <row r="241" ht="12.75">
      <c r="A241" s="12"/>
    </row>
    <row r="242" ht="12.75">
      <c r="A242" s="12"/>
    </row>
    <row r="243" ht="12.75">
      <c r="A243" s="12"/>
    </row>
    <row r="244" ht="12.75">
      <c r="A244" s="12"/>
    </row>
    <row r="245" ht="12.75">
      <c r="A245" s="12"/>
    </row>
    <row r="246" ht="12.75">
      <c r="A246" s="12"/>
    </row>
    <row r="247" ht="12.75">
      <c r="A247" s="12"/>
    </row>
    <row r="248" ht="12.75">
      <c r="A248" s="12"/>
    </row>
    <row r="249" ht="12.75">
      <c r="A249" s="12"/>
    </row>
    <row r="250" ht="12.75">
      <c r="A250" s="12"/>
    </row>
    <row r="251" ht="12.75">
      <c r="A251" s="12"/>
    </row>
    <row r="252" ht="12.75">
      <c r="A252" s="12"/>
    </row>
    <row r="253" ht="12.75">
      <c r="A253" s="12"/>
    </row>
    <row r="254" ht="12.75">
      <c r="A254" s="12"/>
    </row>
    <row r="255" ht="12.75">
      <c r="A255" s="12"/>
    </row>
    <row r="256" ht="12.75">
      <c r="A256" s="12"/>
    </row>
    <row r="257" ht="12.75">
      <c r="A257" s="12"/>
    </row>
    <row r="258" ht="12.75">
      <c r="A258" s="12"/>
    </row>
    <row r="259" ht="12.75">
      <c r="A259" s="12"/>
    </row>
    <row r="260" ht="12.75">
      <c r="A260" s="12"/>
    </row>
    <row r="261" ht="12.75">
      <c r="A261" s="12"/>
    </row>
    <row r="262" ht="12.75">
      <c r="A262" s="12"/>
    </row>
    <row r="263" ht="12.75">
      <c r="A263" s="12"/>
    </row>
    <row r="264" ht="12.75">
      <c r="A264" s="12"/>
    </row>
    <row r="265" ht="12.75">
      <c r="A265" s="12"/>
    </row>
    <row r="266" ht="12.75">
      <c r="A266" s="12"/>
    </row>
    <row r="267" ht="12.75">
      <c r="A267" s="12"/>
    </row>
    <row r="268" ht="12.75">
      <c r="A268" s="12"/>
    </row>
    <row r="269" ht="12.75">
      <c r="A269" s="12"/>
    </row>
    <row r="270" ht="12.75">
      <c r="A270" s="12"/>
    </row>
    <row r="271" ht="12.75">
      <c r="A271" s="12"/>
    </row>
    <row r="272" ht="12.75">
      <c r="A272" s="12"/>
    </row>
    <row r="273" ht="12.75">
      <c r="A273" s="12"/>
    </row>
    <row r="274" ht="12.75">
      <c r="A274" s="12"/>
    </row>
    <row r="275" ht="12.75">
      <c r="A275" s="12"/>
    </row>
    <row r="276" ht="12.75">
      <c r="A276" s="12"/>
    </row>
    <row r="277" ht="12.75">
      <c r="A277" s="12"/>
    </row>
    <row r="278" ht="12.75">
      <c r="A278" s="12"/>
    </row>
    <row r="279" ht="12.75">
      <c r="A279" s="12"/>
    </row>
    <row r="280" ht="12.75">
      <c r="A280" s="12"/>
    </row>
    <row r="281" ht="12.75">
      <c r="A281" s="12"/>
    </row>
    <row r="282" ht="12.75">
      <c r="A282" s="12"/>
    </row>
    <row r="283" ht="12.75">
      <c r="A283" s="12"/>
    </row>
    <row r="284" ht="12.75">
      <c r="A284" s="12"/>
    </row>
    <row r="285" ht="12.75">
      <c r="A285" s="12"/>
    </row>
    <row r="286" ht="12.75">
      <c r="A286" s="12"/>
    </row>
    <row r="287" ht="12.75">
      <c r="A287" s="12"/>
    </row>
    <row r="288" ht="12.75">
      <c r="A288" s="12"/>
    </row>
    <row r="289" ht="12.75">
      <c r="A289" s="12"/>
    </row>
    <row r="290" ht="12.75">
      <c r="A290" s="12"/>
    </row>
    <row r="291" ht="12.75">
      <c r="A291" s="12"/>
    </row>
    <row r="292" ht="12.75">
      <c r="A292" s="12"/>
    </row>
    <row r="293" ht="12.75">
      <c r="A293" s="12"/>
    </row>
    <row r="294" ht="12.75">
      <c r="A294" s="12"/>
    </row>
    <row r="295" ht="12.75">
      <c r="A295" s="12"/>
    </row>
    <row r="296" ht="12.75">
      <c r="A296" s="12"/>
    </row>
    <row r="297" ht="12.75">
      <c r="A297" s="12"/>
    </row>
    <row r="298" ht="12.75">
      <c r="A298" s="12"/>
    </row>
    <row r="299" ht="12.75">
      <c r="A299" s="12"/>
    </row>
    <row r="300" ht="12.75">
      <c r="A300" s="12"/>
    </row>
    <row r="301" ht="12.75">
      <c r="A301" s="12"/>
    </row>
    <row r="302" ht="12.75">
      <c r="A302" s="12"/>
    </row>
    <row r="303" ht="12.75">
      <c r="A303" s="12"/>
    </row>
    <row r="304" ht="12.75">
      <c r="A304" s="12"/>
    </row>
    <row r="305" ht="12.75">
      <c r="A305" s="12"/>
    </row>
    <row r="306" ht="12.75">
      <c r="A306" s="12"/>
    </row>
    <row r="307" ht="12.75">
      <c r="A307" s="12"/>
    </row>
    <row r="308" ht="12.75">
      <c r="A308" s="12"/>
    </row>
    <row r="309" ht="12.75">
      <c r="A309" s="12"/>
    </row>
    <row r="310" ht="12.75">
      <c r="A310" s="12"/>
    </row>
    <row r="311" ht="12.75">
      <c r="A311" s="12"/>
    </row>
    <row r="312" ht="12.75">
      <c r="A312" s="12"/>
    </row>
    <row r="313" ht="12.75">
      <c r="A313" s="12"/>
    </row>
    <row r="314" ht="12.75">
      <c r="A314" s="12"/>
    </row>
    <row r="315" ht="12.75">
      <c r="A315" s="12"/>
    </row>
    <row r="316" ht="12.75">
      <c r="A316" s="12"/>
    </row>
    <row r="317" ht="12.75">
      <c r="A317" s="12"/>
    </row>
    <row r="318" ht="12.75">
      <c r="A318" s="12"/>
    </row>
    <row r="319" ht="12.75">
      <c r="A319" s="12"/>
    </row>
    <row r="320" ht="12.75">
      <c r="A320" s="12"/>
    </row>
    <row r="321" ht="12.75">
      <c r="A321" s="12"/>
    </row>
    <row r="322" ht="12.75">
      <c r="A322" s="12"/>
    </row>
    <row r="323" ht="12.75">
      <c r="A323" s="12"/>
    </row>
    <row r="324" ht="12.75">
      <c r="A324" s="12"/>
    </row>
    <row r="325" ht="12.75">
      <c r="A325" s="12"/>
    </row>
    <row r="326" ht="12.75">
      <c r="A326" s="12"/>
    </row>
    <row r="327" ht="12.75">
      <c r="A327" s="12"/>
    </row>
    <row r="328" ht="12.75">
      <c r="A328" s="12"/>
    </row>
    <row r="329" ht="12.75">
      <c r="A329" s="12"/>
    </row>
    <row r="330" ht="12.75">
      <c r="A330" s="12"/>
    </row>
    <row r="331" ht="12.75">
      <c r="A331" s="12"/>
    </row>
    <row r="332" ht="12.75">
      <c r="A332" s="12"/>
    </row>
    <row r="333" ht="12.75">
      <c r="A333" s="12"/>
    </row>
    <row r="334" ht="12.75">
      <c r="A334" s="12"/>
    </row>
    <row r="335" ht="12.75">
      <c r="A335" s="12"/>
    </row>
    <row r="336" ht="12.75">
      <c r="A336" s="12"/>
    </row>
    <row r="337" ht="12.75">
      <c r="A337" s="12"/>
    </row>
    <row r="338" ht="12.75">
      <c r="A338" s="12"/>
    </row>
    <row r="339" ht="12.75">
      <c r="A339" s="12"/>
    </row>
    <row r="340" ht="12.75">
      <c r="A340" s="12"/>
    </row>
    <row r="341" ht="12.75">
      <c r="A341" s="12"/>
    </row>
    <row r="342" ht="12.75">
      <c r="A342" s="12"/>
    </row>
    <row r="343" ht="12.75">
      <c r="A343" s="12"/>
    </row>
    <row r="344" ht="12.75">
      <c r="A344" s="12"/>
    </row>
    <row r="345" ht="12.75">
      <c r="A345" s="12"/>
    </row>
    <row r="346" ht="12.75">
      <c r="A346" s="12"/>
    </row>
    <row r="347" ht="12.75">
      <c r="A347" s="12"/>
    </row>
    <row r="348" ht="12.75">
      <c r="A348" s="12"/>
    </row>
    <row r="349" ht="12.75">
      <c r="A349" s="12"/>
    </row>
    <row r="350" ht="12.75">
      <c r="A350" s="12"/>
    </row>
    <row r="351" ht="12.75">
      <c r="A351" s="12"/>
    </row>
    <row r="352" ht="12.75">
      <c r="A352" s="12"/>
    </row>
    <row r="353" ht="12.75">
      <c r="A353" s="12"/>
    </row>
    <row r="354" ht="12.75">
      <c r="A354" s="12"/>
    </row>
    <row r="355" ht="12.75">
      <c r="A355" s="12"/>
    </row>
    <row r="356" ht="12.75">
      <c r="A356" s="12"/>
    </row>
    <row r="357" ht="12.75">
      <c r="A357" s="12"/>
    </row>
    <row r="358" ht="12.75">
      <c r="A358" s="12"/>
    </row>
    <row r="359" ht="12.75">
      <c r="A359" s="12"/>
    </row>
    <row r="360" ht="12.75">
      <c r="A360" s="12"/>
    </row>
    <row r="361" ht="12.75">
      <c r="A361" s="12"/>
    </row>
    <row r="362" ht="12.75">
      <c r="A362" s="12"/>
    </row>
    <row r="363" ht="12.75">
      <c r="A363" s="12"/>
    </row>
    <row r="364" ht="12.75">
      <c r="A364" s="12"/>
    </row>
    <row r="365" ht="12.75">
      <c r="A365" s="12"/>
    </row>
    <row r="366" ht="12.75">
      <c r="A366" s="12"/>
    </row>
    <row r="367" ht="12.75">
      <c r="A367" s="12"/>
    </row>
    <row r="368" ht="12.75">
      <c r="A368" s="12"/>
    </row>
    <row r="369" ht="12.75">
      <c r="A369" s="12"/>
    </row>
    <row r="370" ht="12.75">
      <c r="A370" s="12"/>
    </row>
    <row r="371" ht="12.75">
      <c r="A371" s="12"/>
    </row>
    <row r="372" ht="12.75">
      <c r="A372" s="12"/>
    </row>
    <row r="373" ht="12.75">
      <c r="A373" s="12"/>
    </row>
    <row r="374" ht="12.75">
      <c r="A374" s="12"/>
    </row>
    <row r="375" ht="12.75">
      <c r="A375" s="12"/>
    </row>
    <row r="376" ht="12.75">
      <c r="A376" s="12"/>
    </row>
    <row r="377" ht="12.75">
      <c r="A377" s="12"/>
    </row>
    <row r="378" ht="12.75">
      <c r="A378" s="12"/>
    </row>
    <row r="379" ht="12.75">
      <c r="A379" s="12"/>
    </row>
    <row r="380" ht="12.75">
      <c r="A380" s="12"/>
    </row>
    <row r="381" ht="12.75">
      <c r="A381" s="12"/>
    </row>
    <row r="382" ht="12.75">
      <c r="A382" s="12"/>
    </row>
    <row r="383" ht="12.75">
      <c r="A383" s="12"/>
    </row>
    <row r="384" ht="12.75">
      <c r="A384" s="12"/>
    </row>
    <row r="385" ht="12.75">
      <c r="A385" s="12"/>
    </row>
    <row r="386" ht="12.75">
      <c r="A386" s="12"/>
    </row>
    <row r="387" ht="12.75">
      <c r="A387" s="12"/>
    </row>
    <row r="388" ht="12.75">
      <c r="A388" s="12"/>
    </row>
    <row r="389" ht="12.75">
      <c r="A389" s="12"/>
    </row>
    <row r="390" ht="12.75">
      <c r="A390" s="12"/>
    </row>
    <row r="391" ht="12.75">
      <c r="A391" s="12"/>
    </row>
    <row r="392" ht="12.75">
      <c r="A392" s="12"/>
    </row>
    <row r="393" ht="12.75">
      <c r="A393" s="12"/>
    </row>
    <row r="394" ht="12.75">
      <c r="A394" s="12"/>
    </row>
    <row r="395" ht="12.75">
      <c r="A395" s="12"/>
    </row>
    <row r="396" ht="12.75">
      <c r="A396" s="12"/>
    </row>
    <row r="397" ht="12.75">
      <c r="A397" s="12"/>
    </row>
    <row r="398" ht="12.75">
      <c r="A398" s="12"/>
    </row>
    <row r="399" ht="12.75">
      <c r="A399" s="12"/>
    </row>
    <row r="400" ht="12.75">
      <c r="A400" s="12"/>
    </row>
    <row r="401" ht="12.75">
      <c r="A401" s="12"/>
    </row>
    <row r="402" ht="12.75">
      <c r="A402" s="12"/>
    </row>
    <row r="403" ht="12.75">
      <c r="A403" s="12"/>
    </row>
    <row r="404" ht="12.75">
      <c r="A404" s="12"/>
    </row>
    <row r="405" ht="12.75">
      <c r="A405" s="12"/>
    </row>
    <row r="406" ht="12.75">
      <c r="A406" s="12"/>
    </row>
    <row r="407" ht="12.75">
      <c r="A407" s="12"/>
    </row>
  </sheetData>
  <mergeCells count="4">
    <mergeCell ref="A68:G68"/>
    <mergeCell ref="A1:G1"/>
    <mergeCell ref="A2:G2"/>
    <mergeCell ref="A67:G67"/>
  </mergeCells>
  <printOptions horizontalCentered="1"/>
  <pageMargins left="0.25" right="0" top="0.75" bottom="0.25" header="0.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TOMYPAK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TOMYPAK BERHAD</dc:creator>
  <cp:keywords/>
  <dc:description/>
  <cp:lastModifiedBy>M &amp; C SERVICES</cp:lastModifiedBy>
  <cp:lastPrinted>2000-05-25T09:27:31Z</cp:lastPrinted>
  <dcterms:created xsi:type="dcterms:W3CDTF">1999-11-12T02:02:30Z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